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UnO\MT\"/>
    </mc:Choice>
  </mc:AlternateContent>
  <xr:revisionPtr revIDLastSave="0" documentId="13_ncr:1_{32E07FDE-7597-4C73-88A9-A9DBAD75317C}" xr6:coauthVersionLast="47" xr6:coauthVersionMax="47" xr10:uidLastSave="{00000000-0000-0000-0000-000000000000}"/>
  <bookViews>
    <workbookView xWindow="-120" yWindow="-120" windowWidth="29040" windowHeight="15840" xr2:uid="{A6DF3370-E2FA-4D4F-BF93-B82B9C326ED3}"/>
  </bookViews>
  <sheets>
    <sheet name="SOUHRN" sheetId="2" r:id="rId1"/>
    <sheet name="Na Pláni 1432" sheetId="1" r:id="rId2"/>
    <sheet name="Na Pláni 1433" sheetId="3" r:id="rId3"/>
    <sheet name="Na Pláni 1434" sheetId="4" r:id="rId4"/>
    <sheet name="Na Pláni 1528" sheetId="5" r:id="rId5"/>
    <sheet name="Na Pláni 1530" sheetId="6" r:id="rId6"/>
    <sheet name="Na Pláni 1532" sheetId="7" r:id="rId7"/>
    <sheet name="Čs. armády 262" sheetId="8" r:id="rId8"/>
    <sheet name="Mazánkova 683" sheetId="9" r:id="rId9"/>
    <sheet name="Pivovarská 40" sheetId="10" r:id="rId10"/>
    <sheet name="Sokolská 215" sheetId="11" r:id="rId11"/>
    <sheet name="Švermova 148" sheetId="12" r:id="rId12"/>
    <sheet name="Třebovská 338" sheetId="13" r:id="rId13"/>
    <sheet name="Na Štěpnici 300" sheetId="14" r:id="rId14"/>
    <sheet name="Smetanova 470" sheetId="15" r:id="rId15"/>
    <sheet name="Smetanova 510" sheetId="16" r:id="rId16"/>
    <sheet name="Oldřichovice 12" sheetId="17" r:id="rId17"/>
    <sheet name="Stavebníků 1306" sheetId="18" r:id="rId18"/>
    <sheet name="T. G. Masaryka 105" sheetId="19" r:id="rId19"/>
    <sheet name="Cihlářská 761" sheetId="20" r:id="rId20"/>
    <sheet name="Kozinova 1157" sheetId="21" r:id="rId21"/>
    <sheet name="Na Pláni 1344" sheetId="22" r:id="rId22"/>
    <sheet name="Na Pláni 1347" sheetId="23" r:id="rId23"/>
    <sheet name="Poříční 443" sheetId="24" r:id="rId24"/>
    <sheet name="Sychrova 16" sheetId="25" r:id="rId25"/>
    <sheet name="Třebovská 340" sheetId="26" r:id="rId26"/>
    <sheet name="U Hřiště 1216" sheetId="27" r:id="rId27"/>
  </sheets>
  <definedNames>
    <definedName name="_xlnm.Print_Titles" localSheetId="19">'Cihlářská 761'!$1:$3</definedName>
    <definedName name="_xlnm.Print_Titles" localSheetId="7">'Čs. armády 262'!$1:$3</definedName>
    <definedName name="_xlnm.Print_Titles" localSheetId="20">'Kozinova 1157'!$1:$3</definedName>
    <definedName name="_xlnm.Print_Titles" localSheetId="8">'Mazánkova 683'!$1:$3</definedName>
    <definedName name="_xlnm.Print_Titles" localSheetId="21">'Na Pláni 1344'!$1:$3</definedName>
    <definedName name="_xlnm.Print_Titles" localSheetId="22">'Na Pláni 1347'!$1:$3</definedName>
    <definedName name="_xlnm.Print_Titles" localSheetId="1">'Na Pláni 1432'!$1:$3</definedName>
    <definedName name="_xlnm.Print_Titles" localSheetId="2">'Na Pláni 1433'!$1:$3</definedName>
    <definedName name="_xlnm.Print_Titles" localSheetId="3">'Na Pláni 1434'!$1:$3</definedName>
    <definedName name="_xlnm.Print_Titles" localSheetId="4">'Na Pláni 1528'!$1:$3</definedName>
    <definedName name="_xlnm.Print_Titles" localSheetId="5">'Na Pláni 1530'!$1:$3</definedName>
    <definedName name="_xlnm.Print_Titles" localSheetId="6">'Na Pláni 1532'!$1:$3</definedName>
    <definedName name="_xlnm.Print_Titles" localSheetId="13">'Na Štěpnici 300'!$1:$3</definedName>
    <definedName name="_xlnm.Print_Titles" localSheetId="16">'Oldřichovice 12'!$1:$3</definedName>
    <definedName name="_xlnm.Print_Titles" localSheetId="9">'Pivovarská 40'!$1:$3</definedName>
    <definedName name="_xlnm.Print_Titles" localSheetId="23">'Poříční 443'!$1:$3</definedName>
    <definedName name="_xlnm.Print_Titles" localSheetId="14">'Smetanova 470'!$1:$3</definedName>
    <definedName name="_xlnm.Print_Titles" localSheetId="15">'Smetanova 510'!$1:$3</definedName>
    <definedName name="_xlnm.Print_Titles" localSheetId="10">'Sokolská 215'!$1:$3</definedName>
    <definedName name="_xlnm.Print_Titles" localSheetId="17">'Stavebníků 1306'!$1:$3</definedName>
    <definedName name="_xlnm.Print_Titles" localSheetId="24">'Sychrova 16'!$1:$3</definedName>
    <definedName name="_xlnm.Print_Titles" localSheetId="11">'Švermova 148'!$1:$3</definedName>
    <definedName name="_xlnm.Print_Titles" localSheetId="18">'T. G. Masaryka 105'!$1:$3</definedName>
    <definedName name="_xlnm.Print_Titles" localSheetId="12">'Třebovská 338'!$1:$3</definedName>
    <definedName name="_xlnm.Print_Titles" localSheetId="25">'Třebovská 340'!$1:$3</definedName>
    <definedName name="_xlnm.Print_Titles" localSheetId="26">'U Hřiště 1216'!$1:$3</definedName>
    <definedName name="_xlnm.Print_Area" localSheetId="19">'Cihlářská 761'!$A$1:$G$59</definedName>
    <definedName name="_xlnm.Print_Area" localSheetId="7">'Čs. armády 262'!$A$1:$G$61</definedName>
    <definedName name="_xlnm.Print_Area" localSheetId="20">'Kozinova 1157'!$A$1:$G$61</definedName>
    <definedName name="_xlnm.Print_Area" localSheetId="8">'Mazánkova 683'!$A$1:$G$61</definedName>
    <definedName name="_xlnm.Print_Area" localSheetId="21">'Na Pláni 1344'!$A$1:$G$61</definedName>
    <definedName name="_xlnm.Print_Area" localSheetId="22">'Na Pláni 1347'!$A$1:$G$59</definedName>
    <definedName name="_xlnm.Print_Area" localSheetId="1">'Na Pláni 1432'!$A$1:$G$59</definedName>
    <definedName name="_xlnm.Print_Area" localSheetId="2">'Na Pláni 1433'!$A$1:$G$59</definedName>
    <definedName name="_xlnm.Print_Area" localSheetId="3">'Na Pláni 1434'!$A$1:$G$59</definedName>
    <definedName name="_xlnm.Print_Area" localSheetId="4">'Na Pláni 1528'!$A$1:$G$59</definedName>
    <definedName name="_xlnm.Print_Area" localSheetId="5">'Na Pláni 1530'!$A$1:$G$58</definedName>
    <definedName name="_xlnm.Print_Area" localSheetId="6">'Na Pláni 1532'!$A$1:$G$63</definedName>
    <definedName name="_xlnm.Print_Area" localSheetId="13">'Na Štěpnici 300'!$A$1:$G$58</definedName>
    <definedName name="_xlnm.Print_Area" localSheetId="16">'Oldřichovice 12'!$A$1:$G$61</definedName>
    <definedName name="_xlnm.Print_Area" localSheetId="9">'Pivovarská 40'!$A$1:$G$61</definedName>
    <definedName name="_xlnm.Print_Area" localSheetId="23">'Poříční 443'!$A$1:$G$46</definedName>
    <definedName name="_xlnm.Print_Area" localSheetId="14">'Smetanova 470'!$A$1:$G$66</definedName>
    <definedName name="_xlnm.Print_Area" localSheetId="15">'Smetanova 510'!$A$1:$G$58</definedName>
    <definedName name="_xlnm.Print_Area" localSheetId="10">'Sokolská 215'!$A$1:$G$61</definedName>
    <definedName name="_xlnm.Print_Area" localSheetId="0">SOUHRN!$A$2:$C$31</definedName>
    <definedName name="_xlnm.Print_Area" localSheetId="17">'Stavebníků 1306'!$A$1:$G$49</definedName>
    <definedName name="_xlnm.Print_Area" localSheetId="24">'Sychrova 16'!$A$1:$G$61</definedName>
    <definedName name="_xlnm.Print_Area" localSheetId="11">'Švermova 148'!$A$1:$G$46</definedName>
    <definedName name="_xlnm.Print_Area" localSheetId="18">'T. G. Masaryka 105'!$A$1:$G$61</definedName>
    <definedName name="_xlnm.Print_Area" localSheetId="12">'Třebovská 338'!$A$1:$G$61</definedName>
    <definedName name="_xlnm.Print_Area" localSheetId="25">'Třebovská 340'!$A$1:$G$61</definedName>
    <definedName name="_xlnm.Print_Area" localSheetId="26">'U Hřiště 1216'!$A$1:$G$61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7" l="1"/>
  <c r="G56" i="27"/>
  <c r="G55" i="27"/>
  <c r="G54" i="27" s="1"/>
  <c r="G52" i="27"/>
  <c r="G50" i="27" s="1"/>
  <c r="G51" i="27"/>
  <c r="G48" i="27"/>
  <c r="G47" i="27" s="1"/>
  <c r="G43" i="27"/>
  <c r="G42" i="27"/>
  <c r="G39" i="27"/>
  <c r="G38" i="27"/>
  <c r="G37" i="27"/>
  <c r="G36" i="27" s="1"/>
  <c r="G34" i="27"/>
  <c r="G33" i="27" s="1"/>
  <c r="G29" i="27"/>
  <c r="G28" i="27"/>
  <c r="G27" i="27" s="1"/>
  <c r="G25" i="27"/>
  <c r="G24" i="27"/>
  <c r="G23" i="27"/>
  <c r="G18" i="27"/>
  <c r="G17" i="27" s="1"/>
  <c r="G15" i="27"/>
  <c r="G14" i="27" s="1"/>
  <c r="G12" i="27"/>
  <c r="G11" i="27" s="1"/>
  <c r="G7" i="27"/>
  <c r="G6" i="27"/>
  <c r="G4" i="27" s="1"/>
  <c r="G57" i="26"/>
  <c r="G56" i="26"/>
  <c r="G55" i="26"/>
  <c r="G54" i="26" s="1"/>
  <c r="G52" i="26"/>
  <c r="G51" i="26"/>
  <c r="G50" i="26" s="1"/>
  <c r="G48" i="26"/>
  <c r="G47" i="26" s="1"/>
  <c r="G43" i="26"/>
  <c r="G42" i="26"/>
  <c r="G41" i="26" s="1"/>
  <c r="G39" i="26"/>
  <c r="G38" i="26"/>
  <c r="G37" i="26"/>
  <c r="G36" i="26" s="1"/>
  <c r="G34" i="26"/>
  <c r="G33" i="26" s="1"/>
  <c r="G29" i="26"/>
  <c r="G28" i="26"/>
  <c r="G27" i="26" s="1"/>
  <c r="G25" i="26"/>
  <c r="G24" i="26"/>
  <c r="G23" i="26"/>
  <c r="G18" i="26"/>
  <c r="G17" i="26"/>
  <c r="G15" i="26"/>
  <c r="G14" i="26" s="1"/>
  <c r="G12" i="26"/>
  <c r="G11" i="26" s="1"/>
  <c r="G7" i="26"/>
  <c r="G6" i="26"/>
  <c r="G4" i="26" s="1"/>
  <c r="G42" i="25"/>
  <c r="G28" i="25"/>
  <c r="G57" i="25"/>
  <c r="G56" i="25"/>
  <c r="G55" i="25"/>
  <c r="G52" i="25"/>
  <c r="G51" i="25"/>
  <c r="G50" i="25" s="1"/>
  <c r="G48" i="25"/>
  <c r="G47" i="25"/>
  <c r="G41" i="25"/>
  <c r="G40" i="25"/>
  <c r="G39" i="25" s="1"/>
  <c r="G37" i="25"/>
  <c r="G36" i="25" s="1"/>
  <c r="G34" i="25"/>
  <c r="G33" i="25" s="1"/>
  <c r="G29" i="25"/>
  <c r="G27" i="25"/>
  <c r="G24" i="25"/>
  <c r="G23" i="25"/>
  <c r="G22" i="25"/>
  <c r="G17" i="25"/>
  <c r="G16" i="25"/>
  <c r="G15" i="25" s="1"/>
  <c r="G13" i="25"/>
  <c r="G12" i="25" s="1"/>
  <c r="G8" i="25"/>
  <c r="G7" i="25"/>
  <c r="G6" i="25"/>
  <c r="G42" i="24"/>
  <c r="G41" i="24"/>
  <c r="G40" i="24"/>
  <c r="G37" i="24"/>
  <c r="G35" i="24" s="1"/>
  <c r="G36" i="24"/>
  <c r="G33" i="24"/>
  <c r="G32" i="24"/>
  <c r="G27" i="24"/>
  <c r="G26" i="24"/>
  <c r="G23" i="24"/>
  <c r="G22" i="24" s="1"/>
  <c r="G18" i="24"/>
  <c r="G17" i="24"/>
  <c r="G16" i="24" s="1"/>
  <c r="G14" i="24"/>
  <c r="G13" i="24"/>
  <c r="G12" i="24"/>
  <c r="G7" i="24"/>
  <c r="G6" i="24"/>
  <c r="G4" i="24" s="1"/>
  <c r="G55" i="23"/>
  <c r="G54" i="23"/>
  <c r="G53" i="23"/>
  <c r="G52" i="23" s="1"/>
  <c r="G50" i="23"/>
  <c r="G49" i="23"/>
  <c r="G48" i="23"/>
  <c r="G46" i="23"/>
  <c r="G45" i="23"/>
  <c r="G40" i="23"/>
  <c r="G38" i="23" s="1"/>
  <c r="G39" i="23"/>
  <c r="G36" i="23"/>
  <c r="G35" i="23" s="1"/>
  <c r="G33" i="23"/>
  <c r="G32" i="23" s="1"/>
  <c r="G28" i="23"/>
  <c r="G27" i="23"/>
  <c r="G26" i="23" s="1"/>
  <c r="G24" i="23"/>
  <c r="G23" i="23"/>
  <c r="G22" i="23"/>
  <c r="G17" i="23"/>
  <c r="G15" i="23" s="1"/>
  <c r="G16" i="23"/>
  <c r="G13" i="23"/>
  <c r="G12" i="23" s="1"/>
  <c r="G8" i="23"/>
  <c r="G7" i="23"/>
  <c r="G6" i="23"/>
  <c r="G4" i="23"/>
  <c r="G57" i="22"/>
  <c r="G56" i="22"/>
  <c r="G55" i="22"/>
  <c r="G54" i="22" s="1"/>
  <c r="G52" i="22"/>
  <c r="G51" i="22"/>
  <c r="G50" i="22" s="1"/>
  <c r="G48" i="22"/>
  <c r="G47" i="22" s="1"/>
  <c r="G43" i="22"/>
  <c r="G42" i="22"/>
  <c r="G41" i="22" s="1"/>
  <c r="G39" i="22"/>
  <c r="G38" i="22"/>
  <c r="G37" i="22"/>
  <c r="G34" i="22"/>
  <c r="G33" i="22" s="1"/>
  <c r="G29" i="22"/>
  <c r="G28" i="22"/>
  <c r="G25" i="22"/>
  <c r="G24" i="22"/>
  <c r="G23" i="22"/>
  <c r="G18" i="22"/>
  <c r="G17" i="22" s="1"/>
  <c r="G15" i="22"/>
  <c r="G14" i="22" s="1"/>
  <c r="G12" i="22"/>
  <c r="G11" i="22" s="1"/>
  <c r="G9" i="22" s="1"/>
  <c r="G7" i="22"/>
  <c r="G6" i="22"/>
  <c r="G4" i="22" s="1"/>
  <c r="G57" i="21"/>
  <c r="G56" i="21"/>
  <c r="G55" i="21"/>
  <c r="G52" i="21"/>
  <c r="G51" i="21"/>
  <c r="G50" i="21" s="1"/>
  <c r="G48" i="21"/>
  <c r="G47" i="21"/>
  <c r="G43" i="21"/>
  <c r="G42" i="21"/>
  <c r="G41" i="21" s="1"/>
  <c r="G39" i="21"/>
  <c r="G38" i="21"/>
  <c r="G37" i="21"/>
  <c r="G34" i="21"/>
  <c r="G33" i="21" s="1"/>
  <c r="G29" i="21"/>
  <c r="G28" i="21"/>
  <c r="G27" i="21" s="1"/>
  <c r="G25" i="21"/>
  <c r="G24" i="21"/>
  <c r="G23" i="21"/>
  <c r="G18" i="21"/>
  <c r="G17" i="21"/>
  <c r="G15" i="21"/>
  <c r="G14" i="21" s="1"/>
  <c r="G12" i="21"/>
  <c r="G11" i="21" s="1"/>
  <c r="G9" i="21" s="1"/>
  <c r="G7" i="21"/>
  <c r="G6" i="21"/>
  <c r="G4" i="21" s="1"/>
  <c r="G7" i="20"/>
  <c r="G55" i="20"/>
  <c r="G54" i="20"/>
  <c r="G53" i="20"/>
  <c r="G50" i="20"/>
  <c r="G49" i="20"/>
  <c r="G48" i="20"/>
  <c r="G46" i="20"/>
  <c r="G45" i="20"/>
  <c r="G40" i="20"/>
  <c r="G39" i="20"/>
  <c r="G38" i="20" s="1"/>
  <c r="G36" i="20"/>
  <c r="G35" i="20" s="1"/>
  <c r="G33" i="20"/>
  <c r="G32" i="20" s="1"/>
  <c r="G28" i="20"/>
  <c r="G27" i="20"/>
  <c r="G24" i="20"/>
  <c r="G23" i="20"/>
  <c r="G22" i="20"/>
  <c r="G17" i="20"/>
  <c r="G16" i="20"/>
  <c r="G15" i="20" s="1"/>
  <c r="G13" i="20"/>
  <c r="G12" i="20" s="1"/>
  <c r="G8" i="20"/>
  <c r="G6" i="20"/>
  <c r="G4" i="20" s="1"/>
  <c r="G57" i="19"/>
  <c r="G56" i="19"/>
  <c r="G54" i="19" s="1"/>
  <c r="G55" i="19"/>
  <c r="G52" i="19"/>
  <c r="G51" i="19"/>
  <c r="G50" i="19" s="1"/>
  <c r="G48" i="19"/>
  <c r="G47" i="19" s="1"/>
  <c r="G43" i="19"/>
  <c r="G42" i="19"/>
  <c r="G41" i="19" s="1"/>
  <c r="G39" i="19"/>
  <c r="G38" i="19"/>
  <c r="G37" i="19"/>
  <c r="G34" i="19"/>
  <c r="G33" i="19" s="1"/>
  <c r="G29" i="19"/>
  <c r="G28" i="19"/>
  <c r="G27" i="19" s="1"/>
  <c r="G25" i="19"/>
  <c r="G24" i="19"/>
  <c r="G23" i="19"/>
  <c r="G22" i="19" s="1"/>
  <c r="G18" i="19"/>
  <c r="G17" i="19" s="1"/>
  <c r="G15" i="19"/>
  <c r="G14" i="19" s="1"/>
  <c r="G12" i="19"/>
  <c r="G11" i="19"/>
  <c r="G7" i="19"/>
  <c r="G6" i="19"/>
  <c r="G4" i="19"/>
  <c r="G30" i="18"/>
  <c r="G19" i="18"/>
  <c r="G7" i="18"/>
  <c r="G45" i="18"/>
  <c r="G44" i="18"/>
  <c r="G43" i="18"/>
  <c r="G40" i="18"/>
  <c r="G39" i="18"/>
  <c r="G38" i="18" s="1"/>
  <c r="G36" i="18"/>
  <c r="G35" i="18"/>
  <c r="G29" i="18"/>
  <c r="G27" i="18" s="1"/>
  <c r="G28" i="18"/>
  <c r="G25" i="18"/>
  <c r="G24" i="18" s="1"/>
  <c r="G20" i="18"/>
  <c r="G18" i="18"/>
  <c r="G15" i="18"/>
  <c r="G14" i="18"/>
  <c r="G13" i="18"/>
  <c r="G8" i="18"/>
  <c r="G6" i="18"/>
  <c r="G57" i="17"/>
  <c r="G56" i="17"/>
  <c r="G55" i="17"/>
  <c r="G54" i="17" s="1"/>
  <c r="G52" i="17"/>
  <c r="G51" i="17"/>
  <c r="G50" i="17"/>
  <c r="G48" i="17"/>
  <c r="G47" i="17" s="1"/>
  <c r="G45" i="17" s="1"/>
  <c r="G43" i="17"/>
  <c r="G42" i="17"/>
  <c r="G39" i="17"/>
  <c r="G38" i="17"/>
  <c r="G37" i="17"/>
  <c r="G34" i="17"/>
  <c r="G33" i="17" s="1"/>
  <c r="G29" i="17"/>
  <c r="G28" i="17"/>
  <c r="G27" i="17" s="1"/>
  <c r="G25" i="17"/>
  <c r="G24" i="17"/>
  <c r="G23" i="17"/>
  <c r="G18" i="17"/>
  <c r="G17" i="17" s="1"/>
  <c r="G15" i="17"/>
  <c r="G14" i="17" s="1"/>
  <c r="G12" i="17"/>
  <c r="G11" i="17"/>
  <c r="G7" i="17"/>
  <c r="G6" i="17"/>
  <c r="G54" i="16"/>
  <c r="G53" i="16"/>
  <c r="G52" i="16"/>
  <c r="G49" i="16"/>
  <c r="G47" i="16" s="1"/>
  <c r="G48" i="16"/>
  <c r="G45" i="16"/>
  <c r="G43" i="16" s="1"/>
  <c r="G44" i="16"/>
  <c r="G39" i="16"/>
  <c r="G38" i="16"/>
  <c r="G35" i="16"/>
  <c r="G34" i="16" s="1"/>
  <c r="G32" i="16"/>
  <c r="G31" i="16"/>
  <c r="G27" i="16"/>
  <c r="G26" i="16"/>
  <c r="G25" i="16" s="1"/>
  <c r="G23" i="16"/>
  <c r="G22" i="16"/>
  <c r="G21" i="16"/>
  <c r="G16" i="16"/>
  <c r="G15" i="16"/>
  <c r="G14" i="16" s="1"/>
  <c r="G12" i="16"/>
  <c r="G11" i="16" s="1"/>
  <c r="G9" i="16" s="1"/>
  <c r="G7" i="16"/>
  <c r="G6" i="16"/>
  <c r="G4" i="16" s="1"/>
  <c r="G48" i="15"/>
  <c r="G32" i="15"/>
  <c r="G7" i="15"/>
  <c r="G8" i="15"/>
  <c r="G9" i="15"/>
  <c r="G10" i="15"/>
  <c r="G62" i="15"/>
  <c r="G61" i="15"/>
  <c r="G60" i="15"/>
  <c r="G57" i="15"/>
  <c r="G56" i="15"/>
  <c r="G53" i="15"/>
  <c r="G52" i="15" s="1"/>
  <c r="G47" i="15"/>
  <c r="G46" i="15"/>
  <c r="G43" i="15"/>
  <c r="G42" i="15"/>
  <c r="G41" i="15"/>
  <c r="G38" i="15"/>
  <c r="G37" i="15"/>
  <c r="G33" i="15"/>
  <c r="G31" i="15"/>
  <c r="G28" i="15"/>
  <c r="G27" i="15"/>
  <c r="G26" i="15"/>
  <c r="G25" i="15" s="1"/>
  <c r="G21" i="15"/>
  <c r="G20" i="15" s="1"/>
  <c r="G18" i="15"/>
  <c r="G17" i="15" s="1"/>
  <c r="G15" i="15"/>
  <c r="G14" i="15" s="1"/>
  <c r="G12" i="15" s="1"/>
  <c r="G6" i="15"/>
  <c r="G54" i="14"/>
  <c r="G53" i="14"/>
  <c r="G52" i="14"/>
  <c r="G49" i="14"/>
  <c r="G48" i="14"/>
  <c r="G47" i="14" s="1"/>
  <c r="G45" i="14"/>
  <c r="G43" i="14" s="1"/>
  <c r="G44" i="14"/>
  <c r="G39" i="14"/>
  <c r="G38" i="14"/>
  <c r="G37" i="14" s="1"/>
  <c r="G35" i="14"/>
  <c r="G34" i="14" s="1"/>
  <c r="G32" i="14"/>
  <c r="G31" i="14"/>
  <c r="G27" i="14"/>
  <c r="G26" i="14"/>
  <c r="G25" i="14" s="1"/>
  <c r="G23" i="14"/>
  <c r="G22" i="14"/>
  <c r="G21" i="14"/>
  <c r="G16" i="14"/>
  <c r="G15" i="14"/>
  <c r="G14" i="14" s="1"/>
  <c r="G12" i="14"/>
  <c r="G11" i="14" s="1"/>
  <c r="G7" i="14"/>
  <c r="G6" i="14"/>
  <c r="G4" i="14"/>
  <c r="G57" i="13"/>
  <c r="G56" i="13"/>
  <c r="G55" i="13"/>
  <c r="G54" i="13" s="1"/>
  <c r="G52" i="13"/>
  <c r="G51" i="13"/>
  <c r="G50" i="13" s="1"/>
  <c r="G48" i="13"/>
  <c r="G47" i="13" s="1"/>
  <c r="G43" i="13"/>
  <c r="G42" i="13"/>
  <c r="G39" i="13"/>
  <c r="G38" i="13"/>
  <c r="G37" i="13"/>
  <c r="G34" i="13"/>
  <c r="G33" i="13" s="1"/>
  <c r="G29" i="13"/>
  <c r="G28" i="13"/>
  <c r="G27" i="13" s="1"/>
  <c r="G25" i="13"/>
  <c r="G24" i="13"/>
  <c r="G22" i="13" s="1"/>
  <c r="G23" i="13"/>
  <c r="G18" i="13"/>
  <c r="G17" i="13" s="1"/>
  <c r="G15" i="13"/>
  <c r="G14" i="13" s="1"/>
  <c r="G12" i="13"/>
  <c r="G11" i="13" s="1"/>
  <c r="G7" i="13"/>
  <c r="G4" i="13" s="1"/>
  <c r="G6" i="13"/>
  <c r="G42" i="12"/>
  <c r="G41" i="12"/>
  <c r="G40" i="12"/>
  <c r="G37" i="12"/>
  <c r="G36" i="12"/>
  <c r="G33" i="12"/>
  <c r="G32" i="12"/>
  <c r="G27" i="12"/>
  <c r="G26" i="12"/>
  <c r="G23" i="12"/>
  <c r="G22" i="12" s="1"/>
  <c r="G18" i="12"/>
  <c r="G17" i="12"/>
  <c r="G14" i="12"/>
  <c r="G13" i="12"/>
  <c r="G12" i="12"/>
  <c r="G7" i="12"/>
  <c r="G6" i="12"/>
  <c r="G57" i="11"/>
  <c r="G56" i="11"/>
  <c r="G55" i="11"/>
  <c r="G54" i="11" s="1"/>
  <c r="G52" i="11"/>
  <c r="G50" i="11" s="1"/>
  <c r="G51" i="11"/>
  <c r="G48" i="11"/>
  <c r="G47" i="11" s="1"/>
  <c r="G43" i="11"/>
  <c r="G42" i="11"/>
  <c r="G41" i="11"/>
  <c r="G39" i="11"/>
  <c r="G38" i="11"/>
  <c r="G37" i="11"/>
  <c r="G34" i="11"/>
  <c r="G33" i="11" s="1"/>
  <c r="G29" i="11"/>
  <c r="G28" i="11"/>
  <c r="G27" i="11"/>
  <c r="G25" i="11"/>
  <c r="G24" i="11"/>
  <c r="G23" i="11"/>
  <c r="G18" i="11"/>
  <c r="G17" i="11" s="1"/>
  <c r="G15" i="11"/>
  <c r="G14" i="11" s="1"/>
  <c r="G12" i="11"/>
  <c r="G11" i="11"/>
  <c r="G7" i="11"/>
  <c r="G6" i="11"/>
  <c r="G4" i="11" s="1"/>
  <c r="G57" i="10"/>
  <c r="G56" i="10"/>
  <c r="G55" i="10"/>
  <c r="G54" i="10" s="1"/>
  <c r="G52" i="10"/>
  <c r="G51" i="10"/>
  <c r="G50" i="10"/>
  <c r="G48" i="10"/>
  <c r="G47" i="10" s="1"/>
  <c r="G43" i="10"/>
  <c r="G42" i="10"/>
  <c r="G41" i="10" s="1"/>
  <c r="G39" i="10"/>
  <c r="G38" i="10"/>
  <c r="G37" i="10"/>
  <c r="G36" i="10" s="1"/>
  <c r="G34" i="10"/>
  <c r="G33" i="10" s="1"/>
  <c r="G29" i="10"/>
  <c r="G28" i="10"/>
  <c r="G27" i="10" s="1"/>
  <c r="G25" i="10"/>
  <c r="G24" i="10"/>
  <c r="G23" i="10"/>
  <c r="G18" i="10"/>
  <c r="G17" i="10"/>
  <c r="G15" i="10"/>
  <c r="G14" i="10" s="1"/>
  <c r="G12" i="10"/>
  <c r="G11" i="10" s="1"/>
  <c r="G9" i="10" s="1"/>
  <c r="G7" i="10"/>
  <c r="G6" i="10"/>
  <c r="G4" i="10"/>
  <c r="G57" i="9"/>
  <c r="G56" i="9"/>
  <c r="G55" i="9"/>
  <c r="G52" i="9"/>
  <c r="G51" i="9"/>
  <c r="G50" i="9" s="1"/>
  <c r="G48" i="9"/>
  <c r="G47" i="9" s="1"/>
  <c r="G43" i="9"/>
  <c r="G42" i="9"/>
  <c r="G41" i="9" s="1"/>
  <c r="G39" i="9"/>
  <c r="G38" i="9"/>
  <c r="G37" i="9"/>
  <c r="G34" i="9"/>
  <c r="G33" i="9" s="1"/>
  <c r="G29" i="9"/>
  <c r="G28" i="9"/>
  <c r="G25" i="9"/>
  <c r="G24" i="9"/>
  <c r="G23" i="9"/>
  <c r="G18" i="9"/>
  <c r="G17" i="9"/>
  <c r="G15" i="9"/>
  <c r="G14" i="9" s="1"/>
  <c r="G12" i="9"/>
  <c r="G11" i="9" s="1"/>
  <c r="G7" i="9"/>
  <c r="G6" i="9"/>
  <c r="G57" i="8"/>
  <c r="G56" i="8"/>
  <c r="G55" i="8"/>
  <c r="G52" i="8"/>
  <c r="G51" i="8"/>
  <c r="G50" i="8"/>
  <c r="G48" i="8"/>
  <c r="G47" i="8" s="1"/>
  <c r="G43" i="8"/>
  <c r="G42" i="8"/>
  <c r="G41" i="8" s="1"/>
  <c r="G39" i="8"/>
  <c r="G38" i="8"/>
  <c r="G37" i="8"/>
  <c r="G34" i="8"/>
  <c r="G33" i="8" s="1"/>
  <c r="G29" i="8"/>
  <c r="G28" i="8"/>
  <c r="G25" i="8"/>
  <c r="G24" i="8"/>
  <c r="G23" i="8"/>
  <c r="G18" i="8"/>
  <c r="G17" i="8" s="1"/>
  <c r="G15" i="8"/>
  <c r="G14" i="8" s="1"/>
  <c r="G12" i="8"/>
  <c r="G11" i="8"/>
  <c r="G7" i="8"/>
  <c r="G6" i="8"/>
  <c r="G4" i="8" s="1"/>
  <c r="G40" i="7"/>
  <c r="G41" i="7"/>
  <c r="G20" i="7"/>
  <c r="G19" i="7" s="1"/>
  <c r="G8" i="7"/>
  <c r="G9" i="7"/>
  <c r="G59" i="7"/>
  <c r="G58" i="7"/>
  <c r="G57" i="7"/>
  <c r="G54" i="7"/>
  <c r="G53" i="7"/>
  <c r="G50" i="7"/>
  <c r="G45" i="7"/>
  <c r="G44" i="7"/>
  <c r="G39" i="7"/>
  <c r="G36" i="7"/>
  <c r="G35" i="7" s="1"/>
  <c r="G31" i="7"/>
  <c r="G30" i="7"/>
  <c r="G29" i="7" s="1"/>
  <c r="G27" i="7"/>
  <c r="G26" i="7"/>
  <c r="G25" i="7"/>
  <c r="G17" i="7"/>
  <c r="G14" i="7"/>
  <c r="G13" i="7" s="1"/>
  <c r="G7" i="7"/>
  <c r="G6" i="7"/>
  <c r="G54" i="6"/>
  <c r="G53" i="6"/>
  <c r="G52" i="6"/>
  <c r="G49" i="6"/>
  <c r="G48" i="6"/>
  <c r="G47" i="6" s="1"/>
  <c r="G45" i="6"/>
  <c r="G44" i="6"/>
  <c r="G39" i="6"/>
  <c r="G38" i="6"/>
  <c r="G37" i="6" s="1"/>
  <c r="G35" i="6"/>
  <c r="G34" i="6" s="1"/>
  <c r="G32" i="6"/>
  <c r="G31" i="6" s="1"/>
  <c r="G27" i="6"/>
  <c r="G25" i="6" s="1"/>
  <c r="G26" i="6"/>
  <c r="G23" i="6"/>
  <c r="G22" i="6"/>
  <c r="G21" i="6"/>
  <c r="G16" i="6"/>
  <c r="G15" i="6"/>
  <c r="G12" i="6"/>
  <c r="G11" i="6" s="1"/>
  <c r="G7" i="6"/>
  <c r="G6" i="6"/>
  <c r="G4" i="6" s="1"/>
  <c r="G55" i="5"/>
  <c r="G54" i="5"/>
  <c r="G53" i="5"/>
  <c r="G52" i="5" s="1"/>
  <c r="G50" i="5"/>
  <c r="G49" i="5"/>
  <c r="G48" i="5" s="1"/>
  <c r="G46" i="5"/>
  <c r="G45" i="5"/>
  <c r="G40" i="5"/>
  <c r="G39" i="5"/>
  <c r="G36" i="5"/>
  <c r="G35" i="5" s="1"/>
  <c r="G33" i="5"/>
  <c r="G32" i="5"/>
  <c r="G28" i="5"/>
  <c r="G27" i="5"/>
  <c r="G24" i="5"/>
  <c r="G23" i="5"/>
  <c r="G22" i="5"/>
  <c r="G17" i="5"/>
  <c r="G16" i="5"/>
  <c r="G15" i="5"/>
  <c r="G13" i="5"/>
  <c r="G12" i="5" s="1"/>
  <c r="G8" i="5"/>
  <c r="G7" i="5"/>
  <c r="G6" i="5"/>
  <c r="G55" i="4"/>
  <c r="G54" i="4"/>
  <c r="G53" i="4"/>
  <c r="G52" i="4" s="1"/>
  <c r="G50" i="4"/>
  <c r="G48" i="4" s="1"/>
  <c r="G49" i="4"/>
  <c r="G46" i="4"/>
  <c r="G45" i="4"/>
  <c r="G40" i="4"/>
  <c r="G39" i="4"/>
  <c r="G36" i="4"/>
  <c r="G35" i="4" s="1"/>
  <c r="G33" i="4"/>
  <c r="G32" i="4"/>
  <c r="G28" i="4"/>
  <c r="G27" i="4"/>
  <c r="G26" i="4" s="1"/>
  <c r="G24" i="4"/>
  <c r="G23" i="4"/>
  <c r="G22" i="4"/>
  <c r="G17" i="4"/>
  <c r="G16" i="4"/>
  <c r="G13" i="4"/>
  <c r="G12" i="4" s="1"/>
  <c r="G8" i="4"/>
  <c r="G7" i="4"/>
  <c r="G6" i="4"/>
  <c r="G4" i="4"/>
  <c r="G55" i="3"/>
  <c r="G54" i="3"/>
  <c r="G53" i="3"/>
  <c r="G52" i="3" s="1"/>
  <c r="G50" i="3"/>
  <c r="G49" i="3"/>
  <c r="G46" i="3"/>
  <c r="G45" i="3"/>
  <c r="G40" i="3"/>
  <c r="G39" i="3"/>
  <c r="G38" i="3" s="1"/>
  <c r="G36" i="3"/>
  <c r="G35" i="3" s="1"/>
  <c r="G30" i="3" s="1"/>
  <c r="G33" i="3"/>
  <c r="G32" i="3"/>
  <c r="G28" i="3"/>
  <c r="G27" i="3"/>
  <c r="G24" i="3"/>
  <c r="G23" i="3"/>
  <c r="G22" i="3"/>
  <c r="G17" i="3"/>
  <c r="G16" i="3"/>
  <c r="G13" i="3"/>
  <c r="G12" i="3" s="1"/>
  <c r="G8" i="3"/>
  <c r="G7" i="3"/>
  <c r="G6" i="3"/>
  <c r="G4" i="3"/>
  <c r="G46" i="1"/>
  <c r="G45" i="1"/>
  <c r="G17" i="1"/>
  <c r="G16" i="1"/>
  <c r="G15" i="1" s="1"/>
  <c r="G45" i="27" l="1"/>
  <c r="G10" i="25"/>
  <c r="G54" i="25"/>
  <c r="G10" i="23"/>
  <c r="G44" i="23"/>
  <c r="G42" i="23" s="1"/>
  <c r="G27" i="22"/>
  <c r="G36" i="22"/>
  <c r="G31" i="22" s="1"/>
  <c r="G54" i="21"/>
  <c r="G45" i="21"/>
  <c r="G36" i="21"/>
  <c r="G10" i="20"/>
  <c r="G26" i="20"/>
  <c r="G36" i="19"/>
  <c r="G31" i="19" s="1"/>
  <c r="G60" i="19" s="1"/>
  <c r="B21" i="2" s="1"/>
  <c r="C21" i="2" s="1"/>
  <c r="G9" i="19"/>
  <c r="G45" i="19"/>
  <c r="G36" i="17"/>
  <c r="G22" i="17"/>
  <c r="G9" i="17"/>
  <c r="G4" i="17"/>
  <c r="G41" i="17"/>
  <c r="G37" i="16"/>
  <c r="G51" i="16"/>
  <c r="G55" i="15"/>
  <c r="G23" i="15"/>
  <c r="G45" i="15"/>
  <c r="G30" i="15"/>
  <c r="G51" i="14"/>
  <c r="G9" i="14"/>
  <c r="G45" i="13"/>
  <c r="G20" i="13"/>
  <c r="G36" i="13"/>
  <c r="G31" i="13" s="1"/>
  <c r="G35" i="12"/>
  <c r="G4" i="12"/>
  <c r="G9" i="11"/>
  <c r="G45" i="11"/>
  <c r="G22" i="11"/>
  <c r="G20" i="11" s="1"/>
  <c r="G36" i="11"/>
  <c r="G31" i="11" s="1"/>
  <c r="G60" i="11" s="1"/>
  <c r="B13" i="2" s="1"/>
  <c r="C13" i="2" s="1"/>
  <c r="G45" i="10"/>
  <c r="G36" i="9"/>
  <c r="G54" i="9"/>
  <c r="G45" i="9" s="1"/>
  <c r="G4" i="9"/>
  <c r="G36" i="8"/>
  <c r="G31" i="8" s="1"/>
  <c r="G54" i="8"/>
  <c r="G51" i="6"/>
  <c r="G14" i="6"/>
  <c r="G9" i="6" s="1"/>
  <c r="G38" i="5"/>
  <c r="G30" i="5" s="1"/>
  <c r="G21" i="5"/>
  <c r="G26" i="5"/>
  <c r="G19" i="5" s="1"/>
  <c r="G44" i="5"/>
  <c r="G10" i="5"/>
  <c r="G15" i="4"/>
  <c r="G10" i="4" s="1"/>
  <c r="G38" i="4"/>
  <c r="G30" i="4" s="1"/>
  <c r="G26" i="3"/>
  <c r="G44" i="3"/>
  <c r="G48" i="3"/>
  <c r="G15" i="3"/>
  <c r="G10" i="3" s="1"/>
  <c r="G44" i="1"/>
  <c r="G41" i="27"/>
  <c r="G31" i="27"/>
  <c r="G22" i="27"/>
  <c r="G20" i="27" s="1"/>
  <c r="G9" i="27"/>
  <c r="G45" i="26"/>
  <c r="G31" i="26"/>
  <c r="G22" i="26"/>
  <c r="G20" i="26" s="1"/>
  <c r="G9" i="26"/>
  <c r="G4" i="25"/>
  <c r="G31" i="25"/>
  <c r="G26" i="25"/>
  <c r="G46" i="25"/>
  <c r="G44" i="25" s="1"/>
  <c r="G21" i="25"/>
  <c r="G19" i="25" s="1"/>
  <c r="G31" i="24"/>
  <c r="G39" i="24"/>
  <c r="G25" i="24"/>
  <c r="G20" i="24" s="1"/>
  <c r="G11" i="24"/>
  <c r="G9" i="24" s="1"/>
  <c r="G30" i="23"/>
  <c r="G21" i="23"/>
  <c r="G19" i="23" s="1"/>
  <c r="G22" i="22"/>
  <c r="G45" i="22"/>
  <c r="G20" i="22"/>
  <c r="G31" i="21"/>
  <c r="G22" i="21"/>
  <c r="G20" i="21" s="1"/>
  <c r="G44" i="20"/>
  <c r="G42" i="20" s="1"/>
  <c r="G30" i="20"/>
  <c r="G21" i="20"/>
  <c r="G19" i="20" s="1"/>
  <c r="G52" i="20"/>
  <c r="G20" i="19"/>
  <c r="G12" i="18"/>
  <c r="G34" i="18"/>
  <c r="G42" i="18"/>
  <c r="G17" i="18"/>
  <c r="G10" i="18" s="1"/>
  <c r="G22" i="18"/>
  <c r="G4" i="18"/>
  <c r="G31" i="17"/>
  <c r="G20" i="17"/>
  <c r="G41" i="16"/>
  <c r="G29" i="16"/>
  <c r="G20" i="16"/>
  <c r="G18" i="16"/>
  <c r="G4" i="15"/>
  <c r="G40" i="15"/>
  <c r="G59" i="15"/>
  <c r="G50" i="15" s="1"/>
  <c r="G41" i="14"/>
  <c r="G29" i="14"/>
  <c r="G20" i="14"/>
  <c r="G18" i="14" s="1"/>
  <c r="G41" i="13"/>
  <c r="G9" i="13"/>
  <c r="G25" i="12"/>
  <c r="G20" i="12" s="1"/>
  <c r="G31" i="12"/>
  <c r="G29" i="12" s="1"/>
  <c r="G39" i="12"/>
  <c r="G16" i="12"/>
  <c r="G11" i="12"/>
  <c r="G9" i="12" s="1"/>
  <c r="G31" i="10"/>
  <c r="G22" i="10"/>
  <c r="G20" i="10" s="1"/>
  <c r="G60" i="10" s="1"/>
  <c r="B12" i="2" s="1"/>
  <c r="C12" i="2" s="1"/>
  <c r="G31" i="9"/>
  <c r="G27" i="9"/>
  <c r="G22" i="9"/>
  <c r="G9" i="9"/>
  <c r="G22" i="8"/>
  <c r="G27" i="8"/>
  <c r="G45" i="8"/>
  <c r="G9" i="8"/>
  <c r="G52" i="7"/>
  <c r="G38" i="7"/>
  <c r="G56" i="7"/>
  <c r="G4" i="7"/>
  <c r="G43" i="7"/>
  <c r="G16" i="7"/>
  <c r="G11" i="7" s="1"/>
  <c r="G49" i="7"/>
  <c r="G24" i="7"/>
  <c r="G22" i="7" s="1"/>
  <c r="G44" i="4"/>
  <c r="G42" i="4" s="1"/>
  <c r="G42" i="5"/>
  <c r="G43" i="6"/>
  <c r="G20" i="6"/>
  <c r="G18" i="6" s="1"/>
  <c r="G29" i="6"/>
  <c r="G4" i="5"/>
  <c r="G21" i="4"/>
  <c r="G19" i="4" s="1"/>
  <c r="G21" i="3"/>
  <c r="G19" i="3" s="1"/>
  <c r="G7" i="1"/>
  <c r="G8" i="1"/>
  <c r="G13" i="1"/>
  <c r="G12" i="1" s="1"/>
  <c r="G10" i="1" s="1"/>
  <c r="G22" i="1"/>
  <c r="G23" i="1"/>
  <c r="G27" i="1"/>
  <c r="G33" i="1"/>
  <c r="G36" i="1"/>
  <c r="G35" i="1" s="1"/>
  <c r="G39" i="1"/>
  <c r="G40" i="1"/>
  <c r="G49" i="1"/>
  <c r="G50" i="1"/>
  <c r="G53" i="1"/>
  <c r="G54" i="1"/>
  <c r="G6" i="1"/>
  <c r="G60" i="17" l="1"/>
  <c r="B19" i="2" s="1"/>
  <c r="C19" i="2" s="1"/>
  <c r="G35" i="15"/>
  <c r="G65" i="15" s="1"/>
  <c r="B17" i="2" s="1"/>
  <c r="C17" i="2" s="1"/>
  <c r="G45" i="12"/>
  <c r="B14" i="2" s="1"/>
  <c r="C14" i="2" s="1"/>
  <c r="G20" i="9"/>
  <c r="G60" i="9" s="1"/>
  <c r="B11" i="2" s="1"/>
  <c r="C11" i="2" s="1"/>
  <c r="G20" i="8"/>
  <c r="G60" i="8" s="1"/>
  <c r="B10" i="2" s="1"/>
  <c r="C10" i="2" s="1"/>
  <c r="G41" i="6"/>
  <c r="G57" i="6" s="1"/>
  <c r="B8" i="2" s="1"/>
  <c r="C8" i="2" s="1"/>
  <c r="G58" i="3"/>
  <c r="B5" i="2" s="1"/>
  <c r="C5" i="2" s="1"/>
  <c r="G42" i="3"/>
  <c r="G60" i="27"/>
  <c r="B29" i="2" s="1"/>
  <c r="C29" i="2" s="1"/>
  <c r="G60" i="26"/>
  <c r="B28" i="2" s="1"/>
  <c r="C28" i="2" s="1"/>
  <c r="G60" i="25"/>
  <c r="B27" i="2" s="1"/>
  <c r="C27" i="2" s="1"/>
  <c r="G29" i="24"/>
  <c r="G45" i="24"/>
  <c r="B26" i="2" s="1"/>
  <c r="C26" i="2" s="1"/>
  <c r="G58" i="23"/>
  <c r="B25" i="2" s="1"/>
  <c r="C25" i="2" s="1"/>
  <c r="G60" i="22"/>
  <c r="B24" i="2" s="1"/>
  <c r="C24" i="2" s="1"/>
  <c r="G60" i="21"/>
  <c r="B23" i="2" s="1"/>
  <c r="C23" i="2" s="1"/>
  <c r="G58" i="20"/>
  <c r="B22" i="2" s="1"/>
  <c r="C22" i="2" s="1"/>
  <c r="G32" i="18"/>
  <c r="G48" i="18"/>
  <c r="B20" i="2" s="1"/>
  <c r="C20" i="2" s="1"/>
  <c r="G57" i="16"/>
  <c r="B18" i="2" s="1"/>
  <c r="C18" i="2" s="1"/>
  <c r="G57" i="14"/>
  <c r="B16" i="2" s="1"/>
  <c r="C16" i="2" s="1"/>
  <c r="G60" i="13"/>
  <c r="B15" i="2" s="1"/>
  <c r="C15" i="2" s="1"/>
  <c r="G33" i="7"/>
  <c r="G47" i="7"/>
  <c r="G62" i="7" s="1"/>
  <c r="B9" i="2" s="1"/>
  <c r="C9" i="2" s="1"/>
  <c r="G58" i="5"/>
  <c r="B7" i="2" s="1"/>
  <c r="C7" i="2" s="1"/>
  <c r="G58" i="4"/>
  <c r="B6" i="2" s="1"/>
  <c r="C6" i="2" s="1"/>
  <c r="G4" i="1"/>
  <c r="G38" i="1"/>
  <c r="G24" i="1"/>
  <c r="G21" i="1" s="1"/>
  <c r="G28" i="1"/>
  <c r="G26" i="1" s="1"/>
  <c r="G32" i="1"/>
  <c r="G48" i="1"/>
  <c r="G19" i="1" l="1"/>
  <c r="G30" i="1"/>
  <c r="G55" i="1"/>
  <c r="G52" i="1" s="1"/>
  <c r="G42" i="1" s="1"/>
  <c r="G58" i="1" l="1"/>
  <c r="B4" i="2" s="1"/>
  <c r="B31" i="2" s="1"/>
  <c r="C4" i="2" l="1"/>
  <c r="C31" i="2" s="1"/>
</calcChain>
</file>

<file path=xl/sharedStrings.xml><?xml version="1.0" encoding="utf-8"?>
<sst xmlns="http://schemas.openxmlformats.org/spreadsheetml/2006/main" count="3311" uniqueCount="198">
  <si>
    <t>ks</t>
  </si>
  <si>
    <t>ROZVADĚČE</t>
  </si>
  <si>
    <t>kpl</t>
  </si>
  <si>
    <t>MONTÁŽNÍ MATERIÁL</t>
  </si>
  <si>
    <t>Kabeláž</t>
  </si>
  <si>
    <t>m</t>
  </si>
  <si>
    <t>Kabel CYKY-J 3x1,5</t>
  </si>
  <si>
    <t>Podružný montážní materiál (propojovací krabice, stahovací pásky, …)</t>
  </si>
  <si>
    <t>Nosné části</t>
  </si>
  <si>
    <t>MONTÁŽNÍ PRÁCE</t>
  </si>
  <si>
    <t>Periférie</t>
  </si>
  <si>
    <t>Rozvaděče</t>
  </si>
  <si>
    <t>Montáž kabeláže - uložení kabelů do kabelových tras</t>
  </si>
  <si>
    <t>Montáž nosných částí - kabelová lišta</t>
  </si>
  <si>
    <t>Montáž nosných částí - trubka</t>
  </si>
  <si>
    <t>Software</t>
  </si>
  <si>
    <t>Uvedení do provozu</t>
  </si>
  <si>
    <t>Oživení a uvedení technologie do provozu</t>
  </si>
  <si>
    <t>Komplexní zkoušky periférií</t>
  </si>
  <si>
    <t>Ostatní</t>
  </si>
  <si>
    <t>Výchozí revize elektro</t>
  </si>
  <si>
    <t>Kabel JYStY 1x2x0,8</t>
  </si>
  <si>
    <t>POLOŽKA</t>
  </si>
  <si>
    <t>KS</t>
  </si>
  <si>
    <t>TYP</t>
  </si>
  <si>
    <t>POPIS</t>
  </si>
  <si>
    <t>DODAVATEL</t>
  </si>
  <si>
    <t>hod</t>
  </si>
  <si>
    <t>CENA CELKEM</t>
  </si>
  <si>
    <t>JEDN. CENA</t>
  </si>
  <si>
    <t>CENA CELKEM BEZ DPH</t>
  </si>
  <si>
    <t>MaR</t>
  </si>
  <si>
    <t>Pol 1</t>
  </si>
  <si>
    <t>Pol 1.1</t>
  </si>
  <si>
    <t>Pol 1.2</t>
  </si>
  <si>
    <t>Pol 1.3</t>
  </si>
  <si>
    <t>Pol 1.4</t>
  </si>
  <si>
    <t>Pol 1.5</t>
  </si>
  <si>
    <t>Pol 2</t>
  </si>
  <si>
    <t>Pol 2.1</t>
  </si>
  <si>
    <t>Pol 2.1.1</t>
  </si>
  <si>
    <t>Pol 2.2</t>
  </si>
  <si>
    <t>Pol 2.2.1</t>
  </si>
  <si>
    <t>Pol 2.2.2</t>
  </si>
  <si>
    <t>Pol 3</t>
  </si>
  <si>
    <t>Pol 3.1</t>
  </si>
  <si>
    <t>Pol 3.1.1</t>
  </si>
  <si>
    <t>Pol 3.1.2</t>
  </si>
  <si>
    <t>Pol 4</t>
  </si>
  <si>
    <t>Pol 4.1</t>
  </si>
  <si>
    <t>Pol 4.1.1</t>
  </si>
  <si>
    <t>Pol 4.2</t>
  </si>
  <si>
    <t>Pol 4.2.1</t>
  </si>
  <si>
    <t>Pol 4.2.2</t>
  </si>
  <si>
    <t>Pol 4.2.3</t>
  </si>
  <si>
    <t>Pol 4.3</t>
  </si>
  <si>
    <t>Pol 4.3.1</t>
  </si>
  <si>
    <t>Pol 4.3.2</t>
  </si>
  <si>
    <t>Pol 4.3.3</t>
  </si>
  <si>
    <t>Kabelová lišta PVC 25/25</t>
  </si>
  <si>
    <t>Pol 5</t>
  </si>
  <si>
    <t>Pol 5.1</t>
  </si>
  <si>
    <t>Pol 5.1.1</t>
  </si>
  <si>
    <t>Pol 5.1.2</t>
  </si>
  <si>
    <t>Pol 5.2</t>
  </si>
  <si>
    <t>Pol 5.2.1</t>
  </si>
  <si>
    <t>Pol 5.3</t>
  </si>
  <si>
    <t>Pol 5.3.1</t>
  </si>
  <si>
    <t>Dokumentace skutečného provedení</t>
  </si>
  <si>
    <t>Vedlejší rozpočtové náklady (dopravné, koordinace, …)</t>
  </si>
  <si>
    <t>DODÁVKY PERIFÉRIÍ</t>
  </si>
  <si>
    <t>OSTATNÍ NÁKLADY</t>
  </si>
  <si>
    <t>ROZPOČET MaR</t>
  </si>
  <si>
    <t>CENA CELKEM
BEZ DPH</t>
  </si>
  <si>
    <t>CENA CELKEM
S DPH</t>
  </si>
  <si>
    <t>DOMOVNÍ KOTELNA</t>
  </si>
  <si>
    <t>Kotelna domu Na Pláni čp. 1432</t>
  </si>
  <si>
    <t>Kotelna domu Na Pláni čp. 1433</t>
  </si>
  <si>
    <t>Kotelna domu Na Pláni čp. 1434</t>
  </si>
  <si>
    <t>Kotelna domu Na Pláni čp. 1528</t>
  </si>
  <si>
    <t>Kotelna domu Na Pláni čp. 1530</t>
  </si>
  <si>
    <t>Kotelna domu Na Pláni čp. 1532</t>
  </si>
  <si>
    <t>Kotelna domu Čs. armády čp. 262</t>
  </si>
  <si>
    <t>Kotelna domu Mazánkova čp. 683</t>
  </si>
  <si>
    <t>Kotelna domu Pivovarská čp. 40</t>
  </si>
  <si>
    <t>Kotelna domu Sokolská čp. 215</t>
  </si>
  <si>
    <t>Kotelna domu Švermova čp. 148</t>
  </si>
  <si>
    <t>Kotelna domu Třebovská čp. 338</t>
  </si>
  <si>
    <t>Kotelna ZŠ Na Štěpnici 300</t>
  </si>
  <si>
    <t>Kotelna Hotelu Poprad, Smetanova čp. 470</t>
  </si>
  <si>
    <t>Kotelna Kulturního domu, Smetanova čp. 510</t>
  </si>
  <si>
    <t>Kotelna domu Oldřichovice čp. 12</t>
  </si>
  <si>
    <t>Kotelna domu Stavebníků čp. 1306</t>
  </si>
  <si>
    <t>Kotelna domu T. G. Masaryka čp. 105</t>
  </si>
  <si>
    <t>Kotelna domovu důchodců, Cihlářská čp. 761</t>
  </si>
  <si>
    <t>Kotelna domu Kozinova čp. 1157</t>
  </si>
  <si>
    <t>Kotelna domu Poříční čp. 443</t>
  </si>
  <si>
    <t>Kotelna domu Na Pláni čp. 1347</t>
  </si>
  <si>
    <t>Kotelna domu Na Pláni čp. 1344</t>
  </si>
  <si>
    <t>Kotelna Městského úřadu, Sychrova 16</t>
  </si>
  <si>
    <t>Kotelna domu U hřiště čp. 1216</t>
  </si>
  <si>
    <t>Kotelna domu Třebovská čp. 340</t>
  </si>
  <si>
    <t>ROZPOČET - Domovní kotelna Na Pláni 1432</t>
  </si>
  <si>
    <t>Ultrazvukový měřič tepla, DN25; Qp 3,5m3/h; Kvs 13,4m3/h; M-Bus; 230Vac</t>
  </si>
  <si>
    <t>Ultrazvukový měřič tepla, DN25; Qp 2,5m3/h; Kvs 8,15m3/h; M-Bus, 230Vac</t>
  </si>
  <si>
    <t>Mosazná jímka pro snímač teploty, délka 50mm, G1/2</t>
  </si>
  <si>
    <t>Doplnění rozvaděč MaR RD1432</t>
  </si>
  <si>
    <t>Doplnění výstroje rozvaděče (jistič 4/B/1, svorky, průchodky, …)</t>
  </si>
  <si>
    <t>Komunikační moduly</t>
  </si>
  <si>
    <t>Doplnění řídisího systému - komunikační modul RS-232</t>
  </si>
  <si>
    <t>Převodník M-Bus/RS-232</t>
  </si>
  <si>
    <t>Pol 3.1.3</t>
  </si>
  <si>
    <t>Pol 3.2</t>
  </si>
  <si>
    <t>Pol 3.2.1</t>
  </si>
  <si>
    <t>Pol 3.2.2</t>
  </si>
  <si>
    <t>Pol 3.2.3</t>
  </si>
  <si>
    <t>Podružný montážní materiál (hmoždinky, vruty, …)</t>
  </si>
  <si>
    <r>
      <t>Montáž a el. připojení přístrojů (</t>
    </r>
    <r>
      <rPr>
        <i/>
        <sz val="10"/>
        <rFont val="Arial"/>
        <family val="2"/>
        <charset val="238"/>
      </rPr>
      <t>měřiče tepla, ...</t>
    </r>
    <r>
      <rPr>
        <sz val="10"/>
        <rFont val="Arial"/>
        <family val="2"/>
        <charset val="238"/>
      </rPr>
      <t>)</t>
    </r>
  </si>
  <si>
    <t>Montáž rozvaděče RD1432 - úprava/doplnění zapojení rozvaděče, kompletace</t>
  </si>
  <si>
    <t>Montážní materiál</t>
  </si>
  <si>
    <r>
      <t>Uživatelský SW - Řídicí systém + Ovládací panel (</t>
    </r>
    <r>
      <rPr>
        <i/>
        <sz val="10"/>
        <rFont val="Arial"/>
        <family val="2"/>
        <charset val="238"/>
      </rPr>
      <t>úprava a doplnění stávajícího SW</t>
    </r>
    <r>
      <rPr>
        <sz val="10"/>
        <rFont val="Arial"/>
        <family val="2"/>
        <charset val="238"/>
      </rPr>
      <t>)</t>
    </r>
  </si>
  <si>
    <r>
      <t>Uživatelský SW - Dispečerské pracoviště (</t>
    </r>
    <r>
      <rPr>
        <i/>
        <sz val="10"/>
        <rFont val="Arial"/>
        <family val="2"/>
        <charset val="238"/>
      </rPr>
      <t>vizualizace, archivace a správa dat z měřičů tepla</t>
    </r>
    <r>
      <rPr>
        <sz val="10"/>
        <rFont val="Arial"/>
        <family val="2"/>
        <charset val="238"/>
      </rPr>
      <t>)</t>
    </r>
  </si>
  <si>
    <t>Pol 5.2.2</t>
  </si>
  <si>
    <t>Pol 5.3.2</t>
  </si>
  <si>
    <t>Pol 5.3.3</t>
  </si>
  <si>
    <t>ROZPOČET - Domovní kotelna Na Pláni 1433</t>
  </si>
  <si>
    <t>Doplnění rozvaděč MaR RD1433</t>
  </si>
  <si>
    <t>Montáž rozvaděče RD1433 - úprava/doplnění zapojení rozvaděče, kompletace</t>
  </si>
  <si>
    <t>ROZPOČET - Domovní kotelna Na Pláni 1434</t>
  </si>
  <si>
    <t>Doplnění rozvaděč MaR RD1434</t>
  </si>
  <si>
    <t>ROZPOČET - Domovní kotelna Na Pláni 1528</t>
  </si>
  <si>
    <t>Ultrazvukový měřič tepla, DN25; Qp 6,0m3/h; Kvs 24,5m3/h; M-Bus; 230Vac</t>
  </si>
  <si>
    <t>Ultrazvukový měřič tepla, DN25; Qp 3,5m3/h; Kvs 13,4m3/h; M-Bus, 230Vac</t>
  </si>
  <si>
    <t>Doplnění rozvaděč MaR RD1</t>
  </si>
  <si>
    <t>Montáž rozvaděče RD1 - úprava/doplnění zapojení rozvaděče, kompletace</t>
  </si>
  <si>
    <t>Montáž rozvaděče RD1434 - úprava/doplnění zapojení rozvaděče, kompletace</t>
  </si>
  <si>
    <t>ROZPOČET - Domovní kotelna Na Pláni 1530</t>
  </si>
  <si>
    <t>ROZPOČET - Domovní kotelna Na Pláni 1532</t>
  </si>
  <si>
    <t>M-Bus modul pro měřič tepla SHARKY</t>
  </si>
  <si>
    <t>Napájecí modul 230V pro měřič tepla SHARKY</t>
  </si>
  <si>
    <t>Rozvaděč RMT1</t>
  </si>
  <si>
    <t>Skříňový rozvaděč 300x400x150 (š/v/h) vč. kompletní výstroje (zdroje, jističů, pojistek, ...)</t>
  </si>
  <si>
    <t>Převodník M-Bus/Ethernet</t>
  </si>
  <si>
    <t>Pol 2.3</t>
  </si>
  <si>
    <t>Doplnění rozvaděče RH1</t>
  </si>
  <si>
    <t>Doplnění výstroje rozvaděče (jistič 10/B/1, svorky, průchodky, …)</t>
  </si>
  <si>
    <t>Pol 2.3.1</t>
  </si>
  <si>
    <t>Montáž rozvaděče RMT1 - vnitřní zapojení rozvaděče, kompletace</t>
  </si>
  <si>
    <t>Montáž rozvaděče RMT1 - osazení rozvaděče na místo, zapojení kabelů</t>
  </si>
  <si>
    <t>Montáž rozvaděče RH1 - úprava/doplnění zapojení rozvaděče, kompletace</t>
  </si>
  <si>
    <t>ROZPOČET - Domovní kotelna Československé armády 262</t>
  </si>
  <si>
    <t>ROZPOČET - Domovní kotelna Mazánkova 683</t>
  </si>
  <si>
    <t>Skříňový rozvaděč 300x400x150 (š/v/h) vč. kompletní výstroje (zdroje, jističů, pojistek, časového spínače, svorek, průchodek, ...)</t>
  </si>
  <si>
    <t>Rozvaděč RMT2</t>
  </si>
  <si>
    <t>Doplnění rozvaděče RK1</t>
  </si>
  <si>
    <t>Montáž rozvaděče RMT2 - vnitřní zapojení rozvaděče, kompletace</t>
  </si>
  <si>
    <t>Montáž rozvaděče RMT2 - osazení rozvaděče na místo, zapojení kabelů</t>
  </si>
  <si>
    <t>Montáž rozvaděče RK1 - úprava/doplnění zapojení rozvaděče, kompletace</t>
  </si>
  <si>
    <t>ROZPOČET - Domovní kotelna Pivovarská 40</t>
  </si>
  <si>
    <t>Doplnění rozvaděče RK1.1</t>
  </si>
  <si>
    <t>Montáž rozvaděče RK1.1 - úprava/doplnění zapojení rozvaděče, kompletace</t>
  </si>
  <si>
    <t>ROZPOČET - Domovní kotelna Sokolská 215</t>
  </si>
  <si>
    <t>Montáž rozvaděče RK - úprava/doplnění zapojení rozvaděče, kompletace</t>
  </si>
  <si>
    <t>Doplnění rozvaděče RK</t>
  </si>
  <si>
    <t>ROZPOČET - Domovní kotelna Švermova 148</t>
  </si>
  <si>
    <t>Ultrazvukový měřič tepla, DN25; Qp 2,5m3/h; Kvs 8,15m3/h; M-Bus; 230Vac</t>
  </si>
  <si>
    <t>ROZPOČET - Domovní kotelna Třebovská 338</t>
  </si>
  <si>
    <t>Doplnění rozvaděče R1</t>
  </si>
  <si>
    <t>Montáž rozvaděče R1 - úprava/doplnění zapojení rozvaděče, kompletace</t>
  </si>
  <si>
    <t>ROZPOČET - Domovní kotelna Na Štěpnici 300</t>
  </si>
  <si>
    <t>Ultrazvukový měřič tepla, DN65; Qp 25m3/h; Kvs 102m3/h; M-Bus; 230Vac</t>
  </si>
  <si>
    <t>Doplnění rozvaděč MaR RD2</t>
  </si>
  <si>
    <t>Trubka pevná PVC P25</t>
  </si>
  <si>
    <r>
      <t>Podružný montážní materiál (</t>
    </r>
    <r>
      <rPr>
        <i/>
        <sz val="10"/>
        <rFont val="Arial"/>
        <family val="2"/>
        <charset val="238"/>
      </rPr>
      <t>hmoždinky, vruty, příchytky, …</t>
    </r>
    <r>
      <rPr>
        <sz val="10"/>
        <rFont val="Arial"/>
        <family val="2"/>
        <charset val="238"/>
      </rPr>
      <t>)</t>
    </r>
  </si>
  <si>
    <t>Montáž rozvaděče RD2 - úprava/doplnění zapojení rozvaděče, kompletace</t>
  </si>
  <si>
    <t>ROZPOČET - Domovní kotelna Smetanova 470</t>
  </si>
  <si>
    <t>Ultrazvukový měřič tepla, DN40; Qp 10m3/h; Kvs 40,8m3/h; M-Bus; 230Vac</t>
  </si>
  <si>
    <t>Podružný montážní materiál (hmoždinky, vruty, příchytky, …)</t>
  </si>
  <si>
    <t>ROZPOČET - Domovní kotelna Smetanova 510</t>
  </si>
  <si>
    <t>Doplnění rozvaděč MaR RD510</t>
  </si>
  <si>
    <t>Montáž rozvaděče RD510 - úprava/doplnění zapojení rozvaděče, kompletace</t>
  </si>
  <si>
    <t>ROZPOČET - Domovní kotelna Oldřichovice 12</t>
  </si>
  <si>
    <t>Doplnění rozvaděče RPK</t>
  </si>
  <si>
    <t>Montáž rozvaděče RKP - úprava/doplnění zapojení rozvaděče, kompletace</t>
  </si>
  <si>
    <t>ROZPOČET - Domovní kotelna Stavebníků 1306</t>
  </si>
  <si>
    <t>ROZPOČET - Domovní kotelna Domovní kotelna T. G. Masaryka 105</t>
  </si>
  <si>
    <t>ROZPOČET - Domovní kotelna Cihlářská 761</t>
  </si>
  <si>
    <r>
      <t>Podružný montážní materiál (</t>
    </r>
    <r>
      <rPr>
        <i/>
        <sz val="10"/>
        <rFont val="Arial"/>
        <family val="2"/>
        <charset val="238"/>
      </rPr>
      <t>hmoždinky, vruty, …</t>
    </r>
    <r>
      <rPr>
        <sz val="10"/>
        <rFont val="Arial"/>
        <family val="2"/>
        <charset val="238"/>
      </rPr>
      <t>)</t>
    </r>
  </si>
  <si>
    <t>ROZPOČET - Domovní kotelna Domovní kotelna Kozinova 1157</t>
  </si>
  <si>
    <t>Ultrazvukový měřič tepla, DN40; Qp 10,0m3/h; Kvs 40,8m3/h; M-Bus; 230Vac</t>
  </si>
  <si>
    <t>ROZPOČET - Domovní kotelna Domovní kotelna Na Pláni 1344</t>
  </si>
  <si>
    <t>Ultrazvukový měřič tepla, DN65; Qp 25,0m3/h; Kvs 102m3/h; M-Bus; 230Vac</t>
  </si>
  <si>
    <t>ROZPOČET - Domovní kotelna Na Pláni 1347</t>
  </si>
  <si>
    <t>ROZPOČET - Domovní kotelna Poříční 443</t>
  </si>
  <si>
    <t>ROZPOČET - Domovní kotelna Sychrova 16</t>
  </si>
  <si>
    <t>Ultrazvukový měřič tepla, DN20; Qp 2,5m3/h; Kvs 8,15m3/h; M-Bus; 230Vac</t>
  </si>
  <si>
    <t>ROZPOČET - Domovní kotelna Domovní kotelna Třebovská 340</t>
  </si>
  <si>
    <t>ROZPOČET - Domovní kotelna Domovní kotelna U Hřiště 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</si>
</sst>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#,##0.\-"/>
    <numFmt numFmtId="166" formatCode="#,###.\-"/>
    <numFmt numFmtId="167" formatCode="#,##0.00\ &quot;Kč&quot;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3" fontId="1" fillId="0" borderId="1" xfId="3" applyNumberForma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 shrinkToFit="1"/>
    </xf>
    <xf numFmtId="166" fontId="5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5" fontId="5" fillId="2" borderId="1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5" fillId="0" borderId="2" xfId="1" applyNumberFormat="1" applyFont="1" applyBorder="1" applyAlignment="1">
      <alignment horizontal="center" vertical="center" wrapText="1"/>
    </xf>
    <xf numFmtId="166" fontId="5" fillId="0" borderId="2" xfId="3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5" fillId="0" borderId="3" xfId="1" applyNumberFormat="1" applyFont="1" applyBorder="1" applyAlignment="1">
      <alignment horizontal="center" vertical="center" wrapText="1"/>
    </xf>
    <xf numFmtId="166" fontId="5" fillId="0" borderId="3" xfId="3" applyNumberFormat="1" applyFont="1" applyBorder="1" applyAlignment="1">
      <alignment horizontal="center" vertical="center"/>
    </xf>
    <xf numFmtId="0" fontId="5" fillId="0" borderId="3" xfId="2" applyFont="1" applyBorder="1" applyAlignment="1">
      <alignment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1" xfId="2" applyFont="1" applyBorder="1" applyAlignment="1">
      <alignment vertical="center" wrapText="1" shrinkToFit="1"/>
    </xf>
    <xf numFmtId="167" fontId="0" fillId="0" borderId="1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0" fillId="2" borderId="1" xfId="0" applyNumberFormat="1" applyFill="1" applyBorder="1" applyAlignment="1">
      <alignment vertical="center"/>
    </xf>
    <xf numFmtId="167" fontId="3" fillId="2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67" fontId="7" fillId="3" borderId="1" xfId="0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3" fontId="1" fillId="3" borderId="1" xfId="3" applyNumberFormat="1" applyFill="1" applyBorder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167" fontId="0" fillId="0" borderId="1" xfId="0" applyNumberFormat="1" applyBorder="1"/>
    <xf numFmtId="0" fontId="0" fillId="0" borderId="3" xfId="0" applyBorder="1"/>
    <xf numFmtId="0" fontId="3" fillId="0" borderId="2" xfId="0" applyFont="1" applyBorder="1" applyAlignment="1">
      <alignment horizontal="left" vertical="center" indent="1"/>
    </xf>
    <xf numFmtId="167" fontId="3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/>
    </xf>
  </cellXfs>
  <cellStyles count="4">
    <cellStyle name="Normální" xfId="0" builtinId="0"/>
    <cellStyle name="normální_ČDChoceň_nab" xfId="3" xr:uid="{D5116C97-825D-492B-AD94-EDC216F0A7C7}"/>
    <cellStyle name="normální_FN-ORL_rozp" xfId="1" xr:uid="{927B3F31-3DA7-46AC-BE7C-57847267A6AC}"/>
    <cellStyle name="normální_vitkov_KASTT_nab2" xfId="2" xr:uid="{1FCC2855-9921-4200-BEEF-D7FA5F86A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1C6B-7E9B-4E88-998A-97BD0E11F4E5}">
  <dimension ref="A2:C31"/>
  <sheetViews>
    <sheetView tabSelected="1" workbookViewId="0">
      <selection activeCell="A2" sqref="A2:C2"/>
    </sheetView>
  </sheetViews>
  <sheetFormatPr defaultRowHeight="12.75" x14ac:dyDescent="0.2"/>
  <cols>
    <col min="1" max="1" width="41" bestFit="1" customWidth="1"/>
    <col min="2" max="3" width="20.7109375" customWidth="1"/>
  </cols>
  <sheetData>
    <row r="2" spans="1:3" ht="23.25" x14ac:dyDescent="0.35">
      <c r="A2" s="60" t="s">
        <v>72</v>
      </c>
      <c r="B2" s="60"/>
      <c r="C2" s="60"/>
    </row>
    <row r="3" spans="1:3" ht="25.5" x14ac:dyDescent="0.2">
      <c r="A3" s="53" t="s">
        <v>75</v>
      </c>
      <c r="B3" s="54" t="s">
        <v>73</v>
      </c>
      <c r="C3" s="54" t="s">
        <v>74</v>
      </c>
    </row>
    <row r="4" spans="1:3" x14ac:dyDescent="0.2">
      <c r="A4" s="55" t="s">
        <v>76</v>
      </c>
      <c r="B4" s="56">
        <f>'Na Pláni 1432'!G58</f>
        <v>0</v>
      </c>
      <c r="C4" s="56">
        <f>B4*1.21</f>
        <v>0</v>
      </c>
    </row>
    <row r="5" spans="1:3" x14ac:dyDescent="0.2">
      <c r="A5" s="55" t="s">
        <v>77</v>
      </c>
      <c r="B5" s="56">
        <f>'Na Pláni 1433'!G58</f>
        <v>0</v>
      </c>
      <c r="C5" s="56">
        <f t="shared" ref="C5:C29" si="0">B5*1.21</f>
        <v>0</v>
      </c>
    </row>
    <row r="6" spans="1:3" x14ac:dyDescent="0.2">
      <c r="A6" s="55" t="s">
        <v>78</v>
      </c>
      <c r="B6" s="56">
        <f>'Na Pláni 1434'!G58</f>
        <v>0</v>
      </c>
      <c r="C6" s="56">
        <f t="shared" si="0"/>
        <v>0</v>
      </c>
    </row>
    <row r="7" spans="1:3" x14ac:dyDescent="0.2">
      <c r="A7" s="55" t="s">
        <v>79</v>
      </c>
      <c r="B7" s="56">
        <f>'Na Pláni 1528'!G58</f>
        <v>0</v>
      </c>
      <c r="C7" s="56">
        <f t="shared" si="0"/>
        <v>0</v>
      </c>
    </row>
    <row r="8" spans="1:3" x14ac:dyDescent="0.2">
      <c r="A8" s="55" t="s">
        <v>80</v>
      </c>
      <c r="B8" s="56">
        <f>'Na Pláni 1530'!G57</f>
        <v>0</v>
      </c>
      <c r="C8" s="56">
        <f t="shared" si="0"/>
        <v>0</v>
      </c>
    </row>
    <row r="9" spans="1:3" x14ac:dyDescent="0.2">
      <c r="A9" s="55" t="s">
        <v>81</v>
      </c>
      <c r="B9" s="56">
        <f>'Na Pláni 1532'!G62</f>
        <v>0</v>
      </c>
      <c r="C9" s="56">
        <f t="shared" si="0"/>
        <v>0</v>
      </c>
    </row>
    <row r="10" spans="1:3" x14ac:dyDescent="0.2">
      <c r="A10" s="55" t="s">
        <v>82</v>
      </c>
      <c r="B10" s="56">
        <f>'Čs. armády 262'!G60</f>
        <v>0</v>
      </c>
      <c r="C10" s="56">
        <f t="shared" si="0"/>
        <v>0</v>
      </c>
    </row>
    <row r="11" spans="1:3" x14ac:dyDescent="0.2">
      <c r="A11" s="55" t="s">
        <v>83</v>
      </c>
      <c r="B11" s="56">
        <f>'Mazánkova 683'!G60</f>
        <v>0</v>
      </c>
      <c r="C11" s="56">
        <f t="shared" si="0"/>
        <v>0</v>
      </c>
    </row>
    <row r="12" spans="1:3" x14ac:dyDescent="0.2">
      <c r="A12" s="55" t="s">
        <v>84</v>
      </c>
      <c r="B12" s="56">
        <f>'Pivovarská 40'!G60</f>
        <v>0</v>
      </c>
      <c r="C12" s="56">
        <f t="shared" si="0"/>
        <v>0</v>
      </c>
    </row>
    <row r="13" spans="1:3" x14ac:dyDescent="0.2">
      <c r="A13" s="55" t="s">
        <v>85</v>
      </c>
      <c r="B13" s="56">
        <f>'Sokolská 215'!G60</f>
        <v>0</v>
      </c>
      <c r="C13" s="56">
        <f t="shared" si="0"/>
        <v>0</v>
      </c>
    </row>
    <row r="14" spans="1:3" x14ac:dyDescent="0.2">
      <c r="A14" s="55" t="s">
        <v>86</v>
      </c>
      <c r="B14" s="56">
        <f>'Švermova 148'!G45</f>
        <v>0</v>
      </c>
      <c r="C14" s="56">
        <f t="shared" si="0"/>
        <v>0</v>
      </c>
    </row>
    <row r="15" spans="1:3" x14ac:dyDescent="0.2">
      <c r="A15" s="55" t="s">
        <v>87</v>
      </c>
      <c r="B15" s="56">
        <f>'Třebovská 338'!G60</f>
        <v>0</v>
      </c>
      <c r="C15" s="56">
        <f t="shared" si="0"/>
        <v>0</v>
      </c>
    </row>
    <row r="16" spans="1:3" x14ac:dyDescent="0.2">
      <c r="A16" s="55" t="s">
        <v>88</v>
      </c>
      <c r="B16" s="56">
        <f>'Na Štěpnici 300'!G57</f>
        <v>0</v>
      </c>
      <c r="C16" s="56">
        <f t="shared" si="0"/>
        <v>0</v>
      </c>
    </row>
    <row r="17" spans="1:3" x14ac:dyDescent="0.2">
      <c r="A17" s="55" t="s">
        <v>89</v>
      </c>
      <c r="B17" s="56">
        <f>'Smetanova 470'!G65</f>
        <v>0</v>
      </c>
      <c r="C17" s="56">
        <f t="shared" si="0"/>
        <v>0</v>
      </c>
    </row>
    <row r="18" spans="1:3" x14ac:dyDescent="0.2">
      <c r="A18" s="55" t="s">
        <v>90</v>
      </c>
      <c r="B18" s="56">
        <f>'Smetanova 510'!G57</f>
        <v>0</v>
      </c>
      <c r="C18" s="56">
        <f t="shared" si="0"/>
        <v>0</v>
      </c>
    </row>
    <row r="19" spans="1:3" x14ac:dyDescent="0.2">
      <c r="A19" s="55" t="s">
        <v>91</v>
      </c>
      <c r="B19" s="56">
        <f>'Oldřichovice 12'!G60</f>
        <v>0</v>
      </c>
      <c r="C19" s="56">
        <f t="shared" si="0"/>
        <v>0</v>
      </c>
    </row>
    <row r="20" spans="1:3" x14ac:dyDescent="0.2">
      <c r="A20" s="55" t="s">
        <v>92</v>
      </c>
      <c r="B20" s="56">
        <f>'Stavebníků 1306'!G48</f>
        <v>0</v>
      </c>
      <c r="C20" s="56">
        <f t="shared" si="0"/>
        <v>0</v>
      </c>
    </row>
    <row r="21" spans="1:3" x14ac:dyDescent="0.2">
      <c r="A21" s="55" t="s">
        <v>93</v>
      </c>
      <c r="B21" s="56">
        <f>'T. G. Masaryka 105'!G60</f>
        <v>0</v>
      </c>
      <c r="C21" s="56">
        <f t="shared" si="0"/>
        <v>0</v>
      </c>
    </row>
    <row r="22" spans="1:3" x14ac:dyDescent="0.2">
      <c r="A22" s="55" t="s">
        <v>94</v>
      </c>
      <c r="B22" s="56">
        <f>'Cihlářská 761'!G58</f>
        <v>0</v>
      </c>
      <c r="C22" s="56">
        <f t="shared" si="0"/>
        <v>0</v>
      </c>
    </row>
    <row r="23" spans="1:3" x14ac:dyDescent="0.2">
      <c r="A23" s="55" t="s">
        <v>95</v>
      </c>
      <c r="B23" s="56">
        <f>'Kozinova 1157'!G60</f>
        <v>0</v>
      </c>
      <c r="C23" s="56">
        <f t="shared" si="0"/>
        <v>0</v>
      </c>
    </row>
    <row r="24" spans="1:3" x14ac:dyDescent="0.2">
      <c r="A24" s="55" t="s">
        <v>98</v>
      </c>
      <c r="B24" s="56">
        <f>'Na Pláni 1344'!G60</f>
        <v>0</v>
      </c>
      <c r="C24" s="56">
        <f t="shared" si="0"/>
        <v>0</v>
      </c>
    </row>
    <row r="25" spans="1:3" x14ac:dyDescent="0.2">
      <c r="A25" s="55" t="s">
        <v>97</v>
      </c>
      <c r="B25" s="56">
        <f>'Na Pláni 1347'!G58</f>
        <v>0</v>
      </c>
      <c r="C25" s="56">
        <f t="shared" si="0"/>
        <v>0</v>
      </c>
    </row>
    <row r="26" spans="1:3" x14ac:dyDescent="0.2">
      <c r="A26" s="55" t="s">
        <v>96</v>
      </c>
      <c r="B26" s="56">
        <f>'Poříční 443'!G45</f>
        <v>0</v>
      </c>
      <c r="C26" s="56">
        <f t="shared" si="0"/>
        <v>0</v>
      </c>
    </row>
    <row r="27" spans="1:3" x14ac:dyDescent="0.2">
      <c r="A27" s="55" t="s">
        <v>99</v>
      </c>
      <c r="B27" s="56">
        <f>'Sychrova 16'!G60</f>
        <v>0</v>
      </c>
      <c r="C27" s="56">
        <f t="shared" si="0"/>
        <v>0</v>
      </c>
    </row>
    <row r="28" spans="1:3" x14ac:dyDescent="0.2">
      <c r="A28" s="55" t="s">
        <v>101</v>
      </c>
      <c r="B28" s="56">
        <f>'Třebovská 340'!G60</f>
        <v>0</v>
      </c>
      <c r="C28" s="56">
        <f t="shared" si="0"/>
        <v>0</v>
      </c>
    </row>
    <row r="29" spans="1:3" x14ac:dyDescent="0.2">
      <c r="A29" s="55" t="s">
        <v>100</v>
      </c>
      <c r="B29" s="56">
        <f>'U Hřiště 1216'!G60</f>
        <v>0</v>
      </c>
      <c r="C29" s="56">
        <f t="shared" si="0"/>
        <v>0</v>
      </c>
    </row>
    <row r="30" spans="1:3" ht="13.5" thickBot="1" x14ac:dyDescent="0.25">
      <c r="A30" s="57"/>
      <c r="B30" s="57"/>
      <c r="C30" s="57"/>
    </row>
    <row r="31" spans="1:3" ht="26.25" customHeight="1" thickTop="1" x14ac:dyDescent="0.2">
      <c r="A31" s="58" t="s">
        <v>28</v>
      </c>
      <c r="B31" s="59">
        <f>SUM(B4:B29)</f>
        <v>0</v>
      </c>
      <c r="C31" s="59">
        <f>SUM(C4:C29)</f>
        <v>0</v>
      </c>
    </row>
  </sheetData>
  <mergeCells count="1">
    <mergeCell ref="A2:C2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&amp;CTEPVOS s.r.o., Královehradecká 1566, Ústí nad Orlicí
Instalace měřičů tepla v domovních kotelnách provozované firmou Tepvos s.r.o. Ústí nad Orlicí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ABBC-9CF5-4314-A061-444CFA240F0F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102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104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106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21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21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6</v>
      </c>
      <c r="C27" s="6" t="s">
        <v>5</v>
      </c>
      <c r="D27" s="7" t="s">
        <v>59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4" t="s">
        <v>116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2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118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42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6</v>
      </c>
      <c r="C40" s="5" t="s">
        <v>5</v>
      </c>
      <c r="D40" s="4" t="s">
        <v>13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A034-BC01-4F30-8ACB-7B12390450C0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125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104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126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23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23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8</v>
      </c>
      <c r="C27" s="6" t="s">
        <v>5</v>
      </c>
      <c r="D27" s="7" t="s">
        <v>59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4" t="s">
        <v>116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2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127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46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8</v>
      </c>
      <c r="C40" s="5" t="s">
        <v>5</v>
      </c>
      <c r="D40" s="4" t="s">
        <v>13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135C-39D2-4DA2-A60C-4CED64A68F75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128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104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129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23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23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8</v>
      </c>
      <c r="C27" s="6" t="s">
        <v>5</v>
      </c>
      <c r="D27" s="7" t="s">
        <v>59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4" t="s">
        <v>116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2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135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46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8</v>
      </c>
      <c r="C40" s="5" t="s">
        <v>5</v>
      </c>
      <c r="D40" s="4" t="s">
        <v>13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CC46-FF6D-4D67-95D8-CB3C2DBDB2D1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130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132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133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23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23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6</v>
      </c>
      <c r="C27" s="6" t="s">
        <v>5</v>
      </c>
      <c r="D27" s="7" t="s">
        <v>59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4" t="s">
        <v>116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2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134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46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6</v>
      </c>
      <c r="C40" s="5" t="s">
        <v>5</v>
      </c>
      <c r="D40" s="4" t="s">
        <v>13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0466-D6F3-4026-8706-CEFA0433F6CA}">
  <dimension ref="A1:G58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136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3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133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107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SUM(G15:G16)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109</v>
      </c>
      <c r="E15" s="5" t="s">
        <v>31</v>
      </c>
      <c r="F15" s="35"/>
      <c r="G15" s="35">
        <f t="shared" ref="G15:G16" si="1">B15*F15</f>
        <v>0</v>
      </c>
    </row>
    <row r="16" spans="1:7" x14ac:dyDescent="0.2">
      <c r="A16" s="18" t="s">
        <v>43</v>
      </c>
      <c r="B16" s="5">
        <v>1</v>
      </c>
      <c r="C16" s="5" t="s">
        <v>0</v>
      </c>
      <c r="D16" s="8" t="s">
        <v>110</v>
      </c>
      <c r="E16" s="5" t="s">
        <v>31</v>
      </c>
      <c r="F16" s="35"/>
      <c r="G16" s="35">
        <f t="shared" si="1"/>
        <v>0</v>
      </c>
    </row>
    <row r="17" spans="1:7" x14ac:dyDescent="0.2">
      <c r="A17" s="6"/>
      <c r="B17" s="5"/>
      <c r="C17" s="6"/>
      <c r="D17" s="10"/>
      <c r="E17" s="5"/>
      <c r="F17" s="35"/>
      <c r="G17" s="35"/>
    </row>
    <row r="18" spans="1:7" ht="17.25" customHeight="1" x14ac:dyDescent="0.2">
      <c r="A18" s="51" t="s">
        <v>44</v>
      </c>
      <c r="B18" s="20"/>
      <c r="C18" s="19"/>
      <c r="D18" s="21" t="s">
        <v>3</v>
      </c>
      <c r="E18" s="19"/>
      <c r="F18" s="39"/>
      <c r="G18" s="40">
        <f>SUM(G20,G25)</f>
        <v>0</v>
      </c>
    </row>
    <row r="19" spans="1:7" x14ac:dyDescent="0.2">
      <c r="A19" s="11"/>
      <c r="B19" s="12"/>
      <c r="C19" s="13"/>
      <c r="D19" s="4"/>
      <c r="E19" s="14"/>
      <c r="F19" s="35"/>
      <c r="G19" s="35"/>
    </row>
    <row r="20" spans="1:7" ht="15.75" x14ac:dyDescent="0.2">
      <c r="A20" s="52" t="s">
        <v>45</v>
      </c>
      <c r="B20" s="42"/>
      <c r="C20" s="41"/>
      <c r="D20" s="43" t="s">
        <v>4</v>
      </c>
      <c r="E20" s="41"/>
      <c r="F20" s="44"/>
      <c r="G20" s="45">
        <f>SUM(G21:G23)</f>
        <v>0</v>
      </c>
    </row>
    <row r="21" spans="1:7" x14ac:dyDescent="0.2">
      <c r="A21" s="18" t="s">
        <v>46</v>
      </c>
      <c r="B21" s="5">
        <v>13</v>
      </c>
      <c r="C21" s="6" t="s">
        <v>5</v>
      </c>
      <c r="D21" s="4" t="s">
        <v>6</v>
      </c>
      <c r="E21" s="5" t="s">
        <v>31</v>
      </c>
      <c r="F21" s="35"/>
      <c r="G21" s="35">
        <f t="shared" si="0"/>
        <v>0</v>
      </c>
    </row>
    <row r="22" spans="1:7" x14ac:dyDescent="0.2">
      <c r="A22" s="18" t="s">
        <v>47</v>
      </c>
      <c r="B22" s="5">
        <v>13</v>
      </c>
      <c r="C22" s="5" t="s">
        <v>5</v>
      </c>
      <c r="D22" s="4" t="s">
        <v>21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111</v>
      </c>
      <c r="B23" s="5">
        <v>1</v>
      </c>
      <c r="C23" s="5" t="s">
        <v>2</v>
      </c>
      <c r="D23" s="7" t="s">
        <v>7</v>
      </c>
      <c r="E23" s="5" t="s">
        <v>31</v>
      </c>
      <c r="F23" s="35"/>
      <c r="G23" s="35">
        <f t="shared" si="0"/>
        <v>0</v>
      </c>
    </row>
    <row r="24" spans="1:7" x14ac:dyDescent="0.2">
      <c r="A24" s="4"/>
      <c r="B24" s="5"/>
      <c r="C24" s="5"/>
      <c r="D24" s="4"/>
      <c r="E24" s="14"/>
      <c r="F24" s="35"/>
      <c r="G24" s="35"/>
    </row>
    <row r="25" spans="1:7" ht="15.75" x14ac:dyDescent="0.2">
      <c r="A25" s="52" t="s">
        <v>112</v>
      </c>
      <c r="B25" s="42"/>
      <c r="C25" s="42"/>
      <c r="D25" s="43" t="s">
        <v>8</v>
      </c>
      <c r="E25" s="48"/>
      <c r="F25" s="44"/>
      <c r="G25" s="45">
        <f>SUM(G26:G27)</f>
        <v>0</v>
      </c>
    </row>
    <row r="26" spans="1:7" x14ac:dyDescent="0.2">
      <c r="A26" s="18" t="s">
        <v>113</v>
      </c>
      <c r="B26" s="5">
        <v>4</v>
      </c>
      <c r="C26" s="6" t="s">
        <v>5</v>
      </c>
      <c r="D26" s="7" t="s">
        <v>59</v>
      </c>
      <c r="E26" s="5" t="s">
        <v>31</v>
      </c>
      <c r="F26" s="35"/>
      <c r="G26" s="35">
        <f t="shared" ref="G26:G54" si="2">B26*F26</f>
        <v>0</v>
      </c>
    </row>
    <row r="27" spans="1:7" x14ac:dyDescent="0.2">
      <c r="A27" s="18" t="s">
        <v>114</v>
      </c>
      <c r="B27" s="5">
        <v>1</v>
      </c>
      <c r="C27" s="5" t="s">
        <v>2</v>
      </c>
      <c r="D27" s="4" t="s">
        <v>116</v>
      </c>
      <c r="E27" s="5" t="s">
        <v>31</v>
      </c>
      <c r="F27" s="35"/>
      <c r="G27" s="35">
        <f t="shared" si="2"/>
        <v>0</v>
      </c>
    </row>
    <row r="28" spans="1:7" x14ac:dyDescent="0.2">
      <c r="A28" s="4"/>
      <c r="B28" s="5"/>
      <c r="C28" s="5"/>
      <c r="D28" s="7"/>
      <c r="E28" s="14"/>
      <c r="F28" s="35"/>
      <c r="G28" s="35"/>
    </row>
    <row r="29" spans="1:7" ht="17.25" customHeight="1" x14ac:dyDescent="0.2">
      <c r="A29" s="51" t="s">
        <v>48</v>
      </c>
      <c r="B29" s="20"/>
      <c r="C29" s="20"/>
      <c r="D29" s="21" t="s">
        <v>9</v>
      </c>
      <c r="E29" s="23"/>
      <c r="F29" s="39"/>
      <c r="G29" s="40">
        <f>SUM(G31,G34,G37)</f>
        <v>0</v>
      </c>
    </row>
    <row r="30" spans="1:7" x14ac:dyDescent="0.2">
      <c r="A30" s="4"/>
      <c r="B30" s="5"/>
      <c r="C30" s="4"/>
      <c r="D30" s="4"/>
      <c r="E30" s="4"/>
      <c r="F30" s="35"/>
      <c r="G30" s="35"/>
    </row>
    <row r="31" spans="1:7" ht="15.75" x14ac:dyDescent="0.2">
      <c r="A31" s="52" t="s">
        <v>49</v>
      </c>
      <c r="B31" s="42"/>
      <c r="C31" s="41"/>
      <c r="D31" s="43" t="s">
        <v>10</v>
      </c>
      <c r="E31" s="41"/>
      <c r="F31" s="44"/>
      <c r="G31" s="45">
        <f>SUM(G32:G32)</f>
        <v>0</v>
      </c>
    </row>
    <row r="32" spans="1:7" x14ac:dyDescent="0.2">
      <c r="A32" s="18" t="s">
        <v>50</v>
      </c>
      <c r="B32" s="5">
        <v>1</v>
      </c>
      <c r="C32" s="5" t="s">
        <v>2</v>
      </c>
      <c r="D32" s="4" t="s">
        <v>117</v>
      </c>
      <c r="E32" s="5" t="s">
        <v>31</v>
      </c>
      <c r="F32" s="35"/>
      <c r="G32" s="35">
        <f t="shared" si="2"/>
        <v>0</v>
      </c>
    </row>
    <row r="33" spans="1:7" x14ac:dyDescent="0.2">
      <c r="A33" s="4"/>
      <c r="B33" s="5"/>
      <c r="C33" s="4"/>
      <c r="D33" s="4"/>
      <c r="E33" s="4"/>
      <c r="F33" s="35"/>
      <c r="G33" s="35"/>
    </row>
    <row r="34" spans="1:7" ht="15.75" x14ac:dyDescent="0.2">
      <c r="A34" s="52" t="s">
        <v>51</v>
      </c>
      <c r="B34" s="42"/>
      <c r="C34" s="41"/>
      <c r="D34" s="43" t="s">
        <v>11</v>
      </c>
      <c r="E34" s="41"/>
      <c r="F34" s="44"/>
      <c r="G34" s="45">
        <f>SUM(G35)</f>
        <v>0</v>
      </c>
    </row>
    <row r="35" spans="1:7" x14ac:dyDescent="0.2">
      <c r="A35" s="18" t="s">
        <v>52</v>
      </c>
      <c r="B35" s="5">
        <v>4</v>
      </c>
      <c r="C35" s="5" t="s">
        <v>27</v>
      </c>
      <c r="D35" s="4" t="s">
        <v>134</v>
      </c>
      <c r="E35" s="5" t="s">
        <v>31</v>
      </c>
      <c r="F35" s="35"/>
      <c r="G35" s="35">
        <f t="shared" si="2"/>
        <v>0</v>
      </c>
    </row>
    <row r="36" spans="1:7" x14ac:dyDescent="0.2">
      <c r="A36" s="4"/>
      <c r="B36" s="5"/>
      <c r="C36" s="5"/>
      <c r="D36" s="7"/>
      <c r="E36" s="4"/>
      <c r="F36" s="35"/>
      <c r="G36" s="35"/>
    </row>
    <row r="37" spans="1:7" ht="15.75" x14ac:dyDescent="0.2">
      <c r="A37" s="52" t="s">
        <v>55</v>
      </c>
      <c r="B37" s="42"/>
      <c r="C37" s="42"/>
      <c r="D37" s="43" t="s">
        <v>119</v>
      </c>
      <c r="E37" s="41"/>
      <c r="F37" s="44"/>
      <c r="G37" s="45">
        <f>SUM(G38:G39)</f>
        <v>0</v>
      </c>
    </row>
    <row r="38" spans="1:7" x14ac:dyDescent="0.2">
      <c r="A38" s="18" t="s">
        <v>56</v>
      </c>
      <c r="B38" s="5">
        <v>26</v>
      </c>
      <c r="C38" s="5" t="s">
        <v>5</v>
      </c>
      <c r="D38" s="4" t="s">
        <v>12</v>
      </c>
      <c r="E38" s="5" t="s">
        <v>31</v>
      </c>
      <c r="F38" s="35"/>
      <c r="G38" s="35">
        <f t="shared" si="2"/>
        <v>0</v>
      </c>
    </row>
    <row r="39" spans="1:7" x14ac:dyDescent="0.2">
      <c r="A39" s="18" t="s">
        <v>57</v>
      </c>
      <c r="B39" s="5">
        <v>4</v>
      </c>
      <c r="C39" s="5" t="s">
        <v>5</v>
      </c>
      <c r="D39" s="4" t="s">
        <v>13</v>
      </c>
      <c r="E39" s="5" t="s">
        <v>31</v>
      </c>
      <c r="F39" s="35"/>
      <c r="G39" s="35">
        <f t="shared" si="2"/>
        <v>0</v>
      </c>
    </row>
    <row r="40" spans="1:7" x14ac:dyDescent="0.2">
      <c r="A40" s="4"/>
      <c r="B40" s="5"/>
      <c r="C40" s="5"/>
      <c r="D40" s="4"/>
      <c r="E40" s="5"/>
      <c r="F40" s="35"/>
      <c r="G40" s="35"/>
    </row>
    <row r="41" spans="1:7" ht="17.25" customHeight="1" x14ac:dyDescent="0.2">
      <c r="A41" s="51" t="s">
        <v>60</v>
      </c>
      <c r="B41" s="20"/>
      <c r="C41" s="20"/>
      <c r="D41" s="21" t="s">
        <v>71</v>
      </c>
      <c r="E41" s="22"/>
      <c r="F41" s="39"/>
      <c r="G41" s="40">
        <f>SUM(G43,G47,G51)</f>
        <v>0</v>
      </c>
    </row>
    <row r="42" spans="1:7" x14ac:dyDescent="0.2">
      <c r="A42" s="4"/>
      <c r="B42" s="5"/>
      <c r="C42" s="5"/>
      <c r="D42" s="7"/>
      <c r="E42" s="4"/>
      <c r="F42" s="35"/>
      <c r="G42" s="35"/>
    </row>
    <row r="43" spans="1:7" ht="15.75" x14ac:dyDescent="0.2">
      <c r="A43" s="52" t="s">
        <v>61</v>
      </c>
      <c r="B43" s="46"/>
      <c r="C43" s="47"/>
      <c r="D43" s="43" t="s">
        <v>15</v>
      </c>
      <c r="E43" s="48"/>
      <c r="F43" s="44"/>
      <c r="G43" s="45">
        <f>SUM(G44:G45)</f>
        <v>0</v>
      </c>
    </row>
    <row r="44" spans="1:7" x14ac:dyDescent="0.2">
      <c r="A44" s="18" t="s">
        <v>62</v>
      </c>
      <c r="B44" s="5">
        <v>1</v>
      </c>
      <c r="C44" s="5" t="s">
        <v>2</v>
      </c>
      <c r="D44" s="4" t="s">
        <v>120</v>
      </c>
      <c r="E44" s="5" t="s">
        <v>31</v>
      </c>
      <c r="F44" s="35"/>
      <c r="G44" s="35">
        <f t="shared" si="2"/>
        <v>0</v>
      </c>
    </row>
    <row r="45" spans="1:7" x14ac:dyDescent="0.2">
      <c r="A45" s="18" t="s">
        <v>63</v>
      </c>
      <c r="B45" s="5">
        <v>1</v>
      </c>
      <c r="C45" s="5" t="s">
        <v>2</v>
      </c>
      <c r="D45" s="4" t="s">
        <v>121</v>
      </c>
      <c r="E45" s="5" t="s">
        <v>31</v>
      </c>
      <c r="F45" s="35"/>
      <c r="G45" s="35">
        <f t="shared" si="2"/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64</v>
      </c>
      <c r="B47" s="46"/>
      <c r="C47" s="47"/>
      <c r="D47" s="43" t="s">
        <v>16</v>
      </c>
      <c r="E47" s="48"/>
      <c r="F47" s="44"/>
      <c r="G47" s="45">
        <f>SUM(G48:G49)</f>
        <v>0</v>
      </c>
    </row>
    <row r="48" spans="1:7" x14ac:dyDescent="0.2">
      <c r="A48" s="18" t="s">
        <v>65</v>
      </c>
      <c r="B48" s="12">
        <v>1</v>
      </c>
      <c r="C48" s="15" t="s">
        <v>2</v>
      </c>
      <c r="D48" s="16" t="s">
        <v>17</v>
      </c>
      <c r="E48" s="5" t="s">
        <v>31</v>
      </c>
      <c r="F48" s="35"/>
      <c r="G48" s="35">
        <f t="shared" si="2"/>
        <v>0</v>
      </c>
    </row>
    <row r="49" spans="1:7" x14ac:dyDescent="0.2">
      <c r="A49" s="18" t="s">
        <v>122</v>
      </c>
      <c r="B49" s="12">
        <v>1</v>
      </c>
      <c r="C49" s="15" t="s">
        <v>2</v>
      </c>
      <c r="D49" s="16" t="s">
        <v>18</v>
      </c>
      <c r="E49" s="5" t="s">
        <v>31</v>
      </c>
      <c r="F49" s="35"/>
      <c r="G49" s="35">
        <f t="shared" si="2"/>
        <v>0</v>
      </c>
    </row>
    <row r="50" spans="1:7" x14ac:dyDescent="0.2">
      <c r="A50" s="4"/>
      <c r="B50" s="12"/>
      <c r="C50" s="15"/>
      <c r="D50" s="16"/>
      <c r="E50" s="14"/>
      <c r="F50" s="35"/>
      <c r="G50" s="35"/>
    </row>
    <row r="51" spans="1:7" ht="15.75" x14ac:dyDescent="0.2">
      <c r="A51" s="52" t="s">
        <v>66</v>
      </c>
      <c r="B51" s="46"/>
      <c r="C51" s="47"/>
      <c r="D51" s="43" t="s">
        <v>19</v>
      </c>
      <c r="E51" s="48"/>
      <c r="F51" s="44"/>
      <c r="G51" s="45">
        <f>SUM(G52:G54)</f>
        <v>0</v>
      </c>
    </row>
    <row r="52" spans="1:7" x14ac:dyDescent="0.2">
      <c r="A52" s="18" t="s">
        <v>67</v>
      </c>
      <c r="B52" s="12">
        <v>1</v>
      </c>
      <c r="C52" s="17" t="s">
        <v>2</v>
      </c>
      <c r="D52" s="16" t="s">
        <v>20</v>
      </c>
      <c r="E52" s="5" t="s">
        <v>31</v>
      </c>
      <c r="F52" s="35"/>
      <c r="G52" s="35">
        <f t="shared" si="2"/>
        <v>0</v>
      </c>
    </row>
    <row r="53" spans="1:7" x14ac:dyDescent="0.2">
      <c r="A53" s="18" t="s">
        <v>123</v>
      </c>
      <c r="B53" s="12">
        <v>1</v>
      </c>
      <c r="C53" s="17" t="s">
        <v>2</v>
      </c>
      <c r="D53" s="16" t="s">
        <v>68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124</v>
      </c>
      <c r="B54" s="12">
        <v>1</v>
      </c>
      <c r="C54" s="17" t="s">
        <v>2</v>
      </c>
      <c r="D54" s="16" t="s">
        <v>69</v>
      </c>
      <c r="E54" s="5" t="s">
        <v>31</v>
      </c>
      <c r="F54" s="35"/>
      <c r="G54" s="35">
        <f t="shared" si="2"/>
        <v>0</v>
      </c>
    </row>
    <row r="55" spans="1:7" ht="13.5" thickBot="1" x14ac:dyDescent="0.25">
      <c r="A55" s="29"/>
      <c r="B55" s="30"/>
      <c r="C55" s="31"/>
      <c r="D55" s="32"/>
      <c r="E55" s="33"/>
      <c r="F55" s="36"/>
      <c r="G55" s="36"/>
    </row>
    <row r="56" spans="1:7" ht="13.5" thickTop="1" x14ac:dyDescent="0.2">
      <c r="A56" s="24"/>
      <c r="B56" s="25"/>
      <c r="C56" s="26"/>
      <c r="D56" s="27"/>
      <c r="E56" s="28"/>
      <c r="F56" s="37"/>
      <c r="G56" s="37"/>
    </row>
    <row r="57" spans="1:7" ht="18" x14ac:dyDescent="0.2">
      <c r="A57" s="4"/>
      <c r="B57" s="12"/>
      <c r="C57" s="17"/>
      <c r="D57" s="34" t="s">
        <v>30</v>
      </c>
      <c r="E57" s="5"/>
      <c r="F57" s="35"/>
      <c r="G57" s="38">
        <f>SUM(G4,G9,G18,G29,G41)</f>
        <v>0</v>
      </c>
    </row>
    <row r="58" spans="1:7" x14ac:dyDescent="0.2">
      <c r="A58" s="4"/>
      <c r="B58" s="4"/>
      <c r="C58" s="4"/>
      <c r="D58" s="4"/>
      <c r="E58" s="4"/>
      <c r="F58" s="4"/>
      <c r="G58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A8EA-A2AA-48B8-9414-A36EFB305961}">
  <dimension ref="A1:G63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137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SUM(G6:G9)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7" si="0">B7*F7</f>
        <v>0</v>
      </c>
    </row>
    <row r="8" spans="1:7" x14ac:dyDescent="0.2">
      <c r="A8" s="18" t="s">
        <v>35</v>
      </c>
      <c r="B8" s="5">
        <v>1</v>
      </c>
      <c r="C8" s="5" t="s">
        <v>0</v>
      </c>
      <c r="D8" s="4" t="s">
        <v>138</v>
      </c>
      <c r="E8" s="5" t="s">
        <v>31</v>
      </c>
      <c r="F8" s="35"/>
      <c r="G8" s="35">
        <f t="shared" si="0"/>
        <v>0</v>
      </c>
    </row>
    <row r="9" spans="1:7" x14ac:dyDescent="0.2">
      <c r="A9" s="18" t="s">
        <v>36</v>
      </c>
      <c r="B9" s="5">
        <v>1</v>
      </c>
      <c r="C9" s="5" t="s">
        <v>0</v>
      </c>
      <c r="D9" s="4" t="s">
        <v>139</v>
      </c>
      <c r="E9" s="5" t="s">
        <v>31</v>
      </c>
      <c r="F9" s="35"/>
      <c r="G9" s="35">
        <f t="shared" si="0"/>
        <v>0</v>
      </c>
    </row>
    <row r="10" spans="1:7" x14ac:dyDescent="0.2">
      <c r="A10" s="9"/>
      <c r="B10" s="5"/>
      <c r="C10" s="6"/>
      <c r="D10" s="10"/>
      <c r="E10" s="6"/>
      <c r="F10" s="35"/>
      <c r="G10" s="35"/>
    </row>
    <row r="11" spans="1:7" ht="17.25" customHeight="1" x14ac:dyDescent="0.2">
      <c r="A11" s="51" t="s">
        <v>38</v>
      </c>
      <c r="B11" s="20"/>
      <c r="C11" s="19"/>
      <c r="D11" s="21" t="s">
        <v>1</v>
      </c>
      <c r="E11" s="19"/>
      <c r="F11" s="39"/>
      <c r="G11" s="40">
        <f>SUM(G13,G16,G19)</f>
        <v>0</v>
      </c>
    </row>
    <row r="12" spans="1:7" x14ac:dyDescent="0.2">
      <c r="A12" s="6"/>
      <c r="B12" s="5"/>
      <c r="C12" s="6"/>
      <c r="D12" s="7"/>
      <c r="E12" s="6"/>
      <c r="F12" s="35"/>
      <c r="G12" s="35"/>
    </row>
    <row r="13" spans="1:7" ht="16.5" customHeight="1" x14ac:dyDescent="0.2">
      <c r="A13" s="52" t="s">
        <v>39</v>
      </c>
      <c r="B13" s="42"/>
      <c r="C13" s="49"/>
      <c r="D13" s="43" t="s">
        <v>140</v>
      </c>
      <c r="E13" s="49"/>
      <c r="F13" s="44"/>
      <c r="G13" s="45">
        <f>SUM(G14:G14)</f>
        <v>0</v>
      </c>
    </row>
    <row r="14" spans="1:7" x14ac:dyDescent="0.2">
      <c r="A14" s="18" t="s">
        <v>40</v>
      </c>
      <c r="B14" s="5">
        <v>1</v>
      </c>
      <c r="C14" s="6" t="s">
        <v>2</v>
      </c>
      <c r="D14" s="8" t="s">
        <v>141</v>
      </c>
      <c r="E14" s="5" t="s">
        <v>31</v>
      </c>
      <c r="F14" s="35"/>
      <c r="G14" s="35">
        <f t="shared" si="0"/>
        <v>0</v>
      </c>
    </row>
    <row r="15" spans="1:7" x14ac:dyDescent="0.2">
      <c r="A15" s="18"/>
      <c r="B15" s="5"/>
      <c r="C15" s="6"/>
      <c r="D15" s="8"/>
      <c r="E15" s="5"/>
      <c r="F15" s="35"/>
      <c r="G15" s="35"/>
    </row>
    <row r="16" spans="1:7" ht="16.5" customHeight="1" x14ac:dyDescent="0.2">
      <c r="A16" s="52" t="s">
        <v>41</v>
      </c>
      <c r="B16" s="42"/>
      <c r="C16" s="49"/>
      <c r="D16" s="43" t="s">
        <v>108</v>
      </c>
      <c r="E16" s="49"/>
      <c r="F16" s="44"/>
      <c r="G16" s="45">
        <f>SUM(G17:G17)</f>
        <v>0</v>
      </c>
    </row>
    <row r="17" spans="1:7" x14ac:dyDescent="0.2">
      <c r="A17" s="18" t="s">
        <v>42</v>
      </c>
      <c r="B17" s="5">
        <v>1</v>
      </c>
      <c r="C17" s="5" t="s">
        <v>0</v>
      </c>
      <c r="D17" s="8" t="s">
        <v>142</v>
      </c>
      <c r="E17" s="5" t="s">
        <v>31</v>
      </c>
      <c r="F17" s="35"/>
      <c r="G17" s="35">
        <f t="shared" ref="G17" si="1">B17*F17</f>
        <v>0</v>
      </c>
    </row>
    <row r="18" spans="1:7" x14ac:dyDescent="0.2">
      <c r="A18" s="18"/>
      <c r="B18" s="5"/>
      <c r="C18" s="5"/>
      <c r="D18" s="8"/>
      <c r="E18" s="5"/>
      <c r="F18" s="35"/>
      <c r="G18" s="35"/>
    </row>
    <row r="19" spans="1:7" ht="15.75" x14ac:dyDescent="0.2">
      <c r="A19" s="52" t="s">
        <v>143</v>
      </c>
      <c r="B19" s="42"/>
      <c r="C19" s="49"/>
      <c r="D19" s="43" t="s">
        <v>144</v>
      </c>
      <c r="E19" s="49"/>
      <c r="F19" s="44"/>
      <c r="G19" s="45">
        <f>SUM(G20:G20)</f>
        <v>0</v>
      </c>
    </row>
    <row r="20" spans="1:7" x14ac:dyDescent="0.2">
      <c r="A20" s="18" t="s">
        <v>146</v>
      </c>
      <c r="B20" s="5">
        <v>1</v>
      </c>
      <c r="C20" s="6" t="s">
        <v>2</v>
      </c>
      <c r="D20" s="8" t="s">
        <v>145</v>
      </c>
      <c r="E20" s="5" t="s">
        <v>31</v>
      </c>
      <c r="F20" s="35"/>
      <c r="G20" s="35">
        <f t="shared" ref="G20" si="2">B20*F20</f>
        <v>0</v>
      </c>
    </row>
    <row r="21" spans="1:7" x14ac:dyDescent="0.2">
      <c r="A21" s="6"/>
      <c r="B21" s="5"/>
      <c r="C21" s="6"/>
      <c r="D21" s="10"/>
      <c r="E21" s="5"/>
      <c r="F21" s="35"/>
      <c r="G21" s="35"/>
    </row>
    <row r="22" spans="1:7" ht="17.25" customHeight="1" x14ac:dyDescent="0.2">
      <c r="A22" s="51" t="s">
        <v>44</v>
      </c>
      <c r="B22" s="20"/>
      <c r="C22" s="19"/>
      <c r="D22" s="21" t="s">
        <v>3</v>
      </c>
      <c r="E22" s="19"/>
      <c r="F22" s="39"/>
      <c r="G22" s="40">
        <f>SUM(G24,G29)</f>
        <v>0</v>
      </c>
    </row>
    <row r="23" spans="1:7" x14ac:dyDescent="0.2">
      <c r="A23" s="11"/>
      <c r="B23" s="12"/>
      <c r="C23" s="13"/>
      <c r="D23" s="4"/>
      <c r="E23" s="14"/>
      <c r="F23" s="35"/>
      <c r="G23" s="35"/>
    </row>
    <row r="24" spans="1:7" ht="15.75" x14ac:dyDescent="0.2">
      <c r="A24" s="52" t="s">
        <v>45</v>
      </c>
      <c r="B24" s="42"/>
      <c r="C24" s="41"/>
      <c r="D24" s="43" t="s">
        <v>4</v>
      </c>
      <c r="E24" s="41"/>
      <c r="F24" s="44"/>
      <c r="G24" s="45">
        <f>SUM(G25:G27)</f>
        <v>0</v>
      </c>
    </row>
    <row r="25" spans="1:7" x14ac:dyDescent="0.2">
      <c r="A25" s="18" t="s">
        <v>46</v>
      </c>
      <c r="B25" s="5">
        <v>36</v>
      </c>
      <c r="C25" s="6" t="s">
        <v>5</v>
      </c>
      <c r="D25" s="4" t="s">
        <v>6</v>
      </c>
      <c r="E25" s="5" t="s">
        <v>31</v>
      </c>
      <c r="F25" s="35"/>
      <c r="G25" s="35">
        <f t="shared" si="0"/>
        <v>0</v>
      </c>
    </row>
    <row r="26" spans="1:7" x14ac:dyDescent="0.2">
      <c r="A26" s="18" t="s">
        <v>47</v>
      </c>
      <c r="B26" s="5">
        <v>19</v>
      </c>
      <c r="C26" s="5" t="s">
        <v>5</v>
      </c>
      <c r="D26" s="4" t="s">
        <v>21</v>
      </c>
      <c r="E26" s="5" t="s">
        <v>31</v>
      </c>
      <c r="F26" s="35"/>
      <c r="G26" s="35">
        <f t="shared" si="0"/>
        <v>0</v>
      </c>
    </row>
    <row r="27" spans="1:7" x14ac:dyDescent="0.2">
      <c r="A27" s="18" t="s">
        <v>111</v>
      </c>
      <c r="B27" s="5">
        <v>1</v>
      </c>
      <c r="C27" s="5" t="s">
        <v>2</v>
      </c>
      <c r="D27" s="7" t="s">
        <v>7</v>
      </c>
      <c r="E27" s="5" t="s">
        <v>31</v>
      </c>
      <c r="F27" s="35"/>
      <c r="G27" s="35">
        <f t="shared" si="0"/>
        <v>0</v>
      </c>
    </row>
    <row r="28" spans="1:7" x14ac:dyDescent="0.2">
      <c r="A28" s="4"/>
      <c r="B28" s="5"/>
      <c r="C28" s="5"/>
      <c r="D28" s="4"/>
      <c r="E28" s="14"/>
      <c r="F28" s="35"/>
      <c r="G28" s="35"/>
    </row>
    <row r="29" spans="1:7" ht="15.75" x14ac:dyDescent="0.2">
      <c r="A29" s="52" t="s">
        <v>112</v>
      </c>
      <c r="B29" s="42"/>
      <c r="C29" s="42"/>
      <c r="D29" s="43" t="s">
        <v>8</v>
      </c>
      <c r="E29" s="48"/>
      <c r="F29" s="44"/>
      <c r="G29" s="45">
        <f>SUM(G30:G31)</f>
        <v>0</v>
      </c>
    </row>
    <row r="30" spans="1:7" x14ac:dyDescent="0.2">
      <c r="A30" s="18" t="s">
        <v>113</v>
      </c>
      <c r="B30" s="5">
        <v>8</v>
      </c>
      <c r="C30" s="6" t="s">
        <v>5</v>
      </c>
      <c r="D30" s="7" t="s">
        <v>59</v>
      </c>
      <c r="E30" s="5" t="s">
        <v>31</v>
      </c>
      <c r="F30" s="35"/>
      <c r="G30" s="35">
        <f t="shared" ref="G30:G59" si="3">B30*F30</f>
        <v>0</v>
      </c>
    </row>
    <row r="31" spans="1:7" x14ac:dyDescent="0.2">
      <c r="A31" s="18" t="s">
        <v>114</v>
      </c>
      <c r="B31" s="5">
        <v>1</v>
      </c>
      <c r="C31" s="5" t="s">
        <v>2</v>
      </c>
      <c r="D31" s="4" t="s">
        <v>116</v>
      </c>
      <c r="E31" s="5" t="s">
        <v>31</v>
      </c>
      <c r="F31" s="35"/>
      <c r="G31" s="35">
        <f t="shared" si="3"/>
        <v>0</v>
      </c>
    </row>
    <row r="32" spans="1:7" x14ac:dyDescent="0.2">
      <c r="A32" s="4"/>
      <c r="B32" s="5"/>
      <c r="C32" s="5"/>
      <c r="D32" s="7"/>
      <c r="E32" s="14"/>
      <c r="F32" s="35"/>
      <c r="G32" s="35"/>
    </row>
    <row r="33" spans="1:7" ht="17.25" customHeight="1" x14ac:dyDescent="0.2">
      <c r="A33" s="51" t="s">
        <v>48</v>
      </c>
      <c r="B33" s="20"/>
      <c r="C33" s="20"/>
      <c r="D33" s="21" t="s">
        <v>9</v>
      </c>
      <c r="E33" s="23"/>
      <c r="F33" s="39"/>
      <c r="G33" s="40">
        <f>SUM(G35,G38,G43)</f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49</v>
      </c>
      <c r="B35" s="42"/>
      <c r="C35" s="41"/>
      <c r="D35" s="43" t="s">
        <v>10</v>
      </c>
      <c r="E35" s="41"/>
      <c r="F35" s="44"/>
      <c r="G35" s="45">
        <f>SUM(G36:G36)</f>
        <v>0</v>
      </c>
    </row>
    <row r="36" spans="1:7" x14ac:dyDescent="0.2">
      <c r="A36" s="18" t="s">
        <v>50</v>
      </c>
      <c r="B36" s="5">
        <v>2</v>
      </c>
      <c r="C36" s="5" t="s">
        <v>2</v>
      </c>
      <c r="D36" s="4" t="s">
        <v>117</v>
      </c>
      <c r="E36" s="5" t="s">
        <v>31</v>
      </c>
      <c r="F36" s="35"/>
      <c r="G36" s="35">
        <f t="shared" si="3"/>
        <v>0</v>
      </c>
    </row>
    <row r="37" spans="1:7" x14ac:dyDescent="0.2">
      <c r="A37" s="4"/>
      <c r="B37" s="5"/>
      <c r="C37" s="4"/>
      <c r="D37" s="4"/>
      <c r="E37" s="4"/>
      <c r="F37" s="35"/>
      <c r="G37" s="35"/>
    </row>
    <row r="38" spans="1:7" ht="15.75" x14ac:dyDescent="0.2">
      <c r="A38" s="52" t="s">
        <v>51</v>
      </c>
      <c r="B38" s="42"/>
      <c r="C38" s="41"/>
      <c r="D38" s="43" t="s">
        <v>11</v>
      </c>
      <c r="E38" s="41"/>
      <c r="F38" s="44"/>
      <c r="G38" s="45">
        <f>SUM(G39:G41)</f>
        <v>0</v>
      </c>
    </row>
    <row r="39" spans="1:7" x14ac:dyDescent="0.2">
      <c r="A39" s="18" t="s">
        <v>52</v>
      </c>
      <c r="B39" s="5">
        <v>8</v>
      </c>
      <c r="C39" s="5" t="s">
        <v>27</v>
      </c>
      <c r="D39" s="7" t="s">
        <v>147</v>
      </c>
      <c r="E39" s="5" t="s">
        <v>31</v>
      </c>
      <c r="F39" s="35"/>
      <c r="G39" s="35">
        <f t="shared" si="3"/>
        <v>0</v>
      </c>
    </row>
    <row r="40" spans="1:7" x14ac:dyDescent="0.2">
      <c r="A40" s="18" t="s">
        <v>53</v>
      </c>
      <c r="B40" s="5">
        <v>4</v>
      </c>
      <c r="C40" s="5" t="s">
        <v>27</v>
      </c>
      <c r="D40" s="7" t="s">
        <v>148</v>
      </c>
      <c r="E40" s="5" t="s">
        <v>31</v>
      </c>
      <c r="F40" s="35"/>
      <c r="G40" s="35">
        <f t="shared" si="3"/>
        <v>0</v>
      </c>
    </row>
    <row r="41" spans="1:7" x14ac:dyDescent="0.2">
      <c r="A41" s="18" t="s">
        <v>54</v>
      </c>
      <c r="B41" s="5">
        <v>2</v>
      </c>
      <c r="C41" s="5" t="s">
        <v>27</v>
      </c>
      <c r="D41" s="7" t="s">
        <v>149</v>
      </c>
      <c r="E41" s="5" t="s">
        <v>31</v>
      </c>
      <c r="F41" s="35"/>
      <c r="G41" s="35">
        <f t="shared" si="3"/>
        <v>0</v>
      </c>
    </row>
    <row r="42" spans="1:7" x14ac:dyDescent="0.2">
      <c r="A42" s="4"/>
      <c r="B42" s="5"/>
      <c r="C42" s="5"/>
      <c r="D42" s="7"/>
      <c r="E42" s="4"/>
      <c r="F42" s="35"/>
      <c r="G42" s="35"/>
    </row>
    <row r="43" spans="1:7" ht="15.75" x14ac:dyDescent="0.2">
      <c r="A43" s="52" t="s">
        <v>55</v>
      </c>
      <c r="B43" s="42"/>
      <c r="C43" s="42"/>
      <c r="D43" s="43" t="s">
        <v>119</v>
      </c>
      <c r="E43" s="41"/>
      <c r="F43" s="44"/>
      <c r="G43" s="45">
        <f>SUM(G44:G45)</f>
        <v>0</v>
      </c>
    </row>
    <row r="44" spans="1:7" x14ac:dyDescent="0.2">
      <c r="A44" s="18" t="s">
        <v>56</v>
      </c>
      <c r="B44" s="5">
        <v>55</v>
      </c>
      <c r="C44" s="5" t="s">
        <v>5</v>
      </c>
      <c r="D44" s="4" t="s">
        <v>12</v>
      </c>
      <c r="E44" s="5" t="s">
        <v>31</v>
      </c>
      <c r="F44" s="35"/>
      <c r="G44" s="35">
        <f t="shared" si="3"/>
        <v>0</v>
      </c>
    </row>
    <row r="45" spans="1:7" x14ac:dyDescent="0.2">
      <c r="A45" s="18" t="s">
        <v>57</v>
      </c>
      <c r="B45" s="5">
        <v>8</v>
      </c>
      <c r="C45" s="5" t="s">
        <v>5</v>
      </c>
      <c r="D45" s="4" t="s">
        <v>13</v>
      </c>
      <c r="E45" s="5" t="s">
        <v>31</v>
      </c>
      <c r="F45" s="35"/>
      <c r="G45" s="35">
        <f t="shared" si="3"/>
        <v>0</v>
      </c>
    </row>
    <row r="46" spans="1:7" x14ac:dyDescent="0.2">
      <c r="A46" s="4"/>
      <c r="B46" s="5"/>
      <c r="C46" s="5"/>
      <c r="D46" s="4"/>
      <c r="E46" s="5"/>
      <c r="F46" s="35"/>
      <c r="G46" s="35"/>
    </row>
    <row r="47" spans="1:7" ht="17.25" customHeight="1" x14ac:dyDescent="0.2">
      <c r="A47" s="51" t="s">
        <v>60</v>
      </c>
      <c r="B47" s="20"/>
      <c r="C47" s="20"/>
      <c r="D47" s="21" t="s">
        <v>71</v>
      </c>
      <c r="E47" s="22"/>
      <c r="F47" s="39"/>
      <c r="G47" s="40">
        <f>SUM(G49,G52,G56)</f>
        <v>0</v>
      </c>
    </row>
    <row r="48" spans="1:7" x14ac:dyDescent="0.2">
      <c r="A48" s="4"/>
      <c r="B48" s="5"/>
      <c r="C48" s="5"/>
      <c r="D48" s="7"/>
      <c r="E48" s="4"/>
      <c r="F48" s="35"/>
      <c r="G48" s="35"/>
    </row>
    <row r="49" spans="1:7" ht="15.75" x14ac:dyDescent="0.2">
      <c r="A49" s="52" t="s">
        <v>61</v>
      </c>
      <c r="B49" s="46"/>
      <c r="C49" s="47"/>
      <c r="D49" s="43" t="s">
        <v>15</v>
      </c>
      <c r="E49" s="48"/>
      <c r="F49" s="44"/>
      <c r="G49" s="45">
        <f>SUM(G50:G50)</f>
        <v>0</v>
      </c>
    </row>
    <row r="50" spans="1:7" x14ac:dyDescent="0.2">
      <c r="A50" s="18" t="s">
        <v>62</v>
      </c>
      <c r="B50" s="5">
        <v>1</v>
      </c>
      <c r="C50" s="5" t="s">
        <v>2</v>
      </c>
      <c r="D50" s="4" t="s">
        <v>121</v>
      </c>
      <c r="E50" s="5" t="s">
        <v>31</v>
      </c>
      <c r="F50" s="35"/>
      <c r="G50" s="35">
        <f t="shared" si="3"/>
        <v>0</v>
      </c>
    </row>
    <row r="51" spans="1:7" x14ac:dyDescent="0.2">
      <c r="A51" s="4"/>
      <c r="B51" s="5"/>
      <c r="C51" s="5"/>
      <c r="D51" s="7"/>
      <c r="E51" s="4"/>
      <c r="F51" s="35"/>
      <c r="G51" s="35"/>
    </row>
    <row r="52" spans="1:7" ht="15.75" x14ac:dyDescent="0.2">
      <c r="A52" s="52" t="s">
        <v>64</v>
      </c>
      <c r="B52" s="46"/>
      <c r="C52" s="47"/>
      <c r="D52" s="43" t="s">
        <v>16</v>
      </c>
      <c r="E52" s="48"/>
      <c r="F52" s="44"/>
      <c r="G52" s="45">
        <f>SUM(G53:G54)</f>
        <v>0</v>
      </c>
    </row>
    <row r="53" spans="1:7" x14ac:dyDescent="0.2">
      <c r="A53" s="18" t="s">
        <v>65</v>
      </c>
      <c r="B53" s="12">
        <v>1</v>
      </c>
      <c r="C53" s="15" t="s">
        <v>2</v>
      </c>
      <c r="D53" s="16" t="s">
        <v>17</v>
      </c>
      <c r="E53" s="5" t="s">
        <v>31</v>
      </c>
      <c r="F53" s="35"/>
      <c r="G53" s="35">
        <f t="shared" si="3"/>
        <v>0</v>
      </c>
    </row>
    <row r="54" spans="1:7" x14ac:dyDescent="0.2">
      <c r="A54" s="18" t="s">
        <v>122</v>
      </c>
      <c r="B54" s="12">
        <v>1</v>
      </c>
      <c r="C54" s="15" t="s">
        <v>2</v>
      </c>
      <c r="D54" s="16" t="s">
        <v>18</v>
      </c>
      <c r="E54" s="5" t="s">
        <v>31</v>
      </c>
      <c r="F54" s="35"/>
      <c r="G54" s="35">
        <f t="shared" si="3"/>
        <v>0</v>
      </c>
    </row>
    <row r="55" spans="1:7" x14ac:dyDescent="0.2">
      <c r="A55" s="4"/>
      <c r="B55" s="12"/>
      <c r="C55" s="15"/>
      <c r="D55" s="16"/>
      <c r="E55" s="14"/>
      <c r="F55" s="35"/>
      <c r="G55" s="35"/>
    </row>
    <row r="56" spans="1:7" ht="15.75" x14ac:dyDescent="0.2">
      <c r="A56" s="52" t="s">
        <v>66</v>
      </c>
      <c r="B56" s="46"/>
      <c r="C56" s="47"/>
      <c r="D56" s="43" t="s">
        <v>19</v>
      </c>
      <c r="E56" s="48"/>
      <c r="F56" s="44"/>
      <c r="G56" s="45">
        <f>SUM(G57:G59)</f>
        <v>0</v>
      </c>
    </row>
    <row r="57" spans="1:7" x14ac:dyDescent="0.2">
      <c r="A57" s="18" t="s">
        <v>67</v>
      </c>
      <c r="B57" s="12">
        <v>1</v>
      </c>
      <c r="C57" s="17" t="s">
        <v>2</v>
      </c>
      <c r="D57" s="16" t="s">
        <v>20</v>
      </c>
      <c r="E57" s="5" t="s">
        <v>31</v>
      </c>
      <c r="F57" s="35"/>
      <c r="G57" s="35">
        <f t="shared" si="3"/>
        <v>0</v>
      </c>
    </row>
    <row r="58" spans="1:7" x14ac:dyDescent="0.2">
      <c r="A58" s="18" t="s">
        <v>123</v>
      </c>
      <c r="B58" s="12">
        <v>1</v>
      </c>
      <c r="C58" s="17" t="s">
        <v>2</v>
      </c>
      <c r="D58" s="16" t="s">
        <v>68</v>
      </c>
      <c r="E58" s="5" t="s">
        <v>31</v>
      </c>
      <c r="F58" s="35"/>
      <c r="G58" s="35">
        <f t="shared" si="3"/>
        <v>0</v>
      </c>
    </row>
    <row r="59" spans="1:7" x14ac:dyDescent="0.2">
      <c r="A59" s="18" t="s">
        <v>124</v>
      </c>
      <c r="B59" s="12">
        <v>1</v>
      </c>
      <c r="C59" s="17" t="s">
        <v>2</v>
      </c>
      <c r="D59" s="16" t="s">
        <v>69</v>
      </c>
      <c r="E59" s="5" t="s">
        <v>31</v>
      </c>
      <c r="F59" s="35"/>
      <c r="G59" s="35">
        <f t="shared" si="3"/>
        <v>0</v>
      </c>
    </row>
    <row r="60" spans="1:7" ht="13.5" thickBot="1" x14ac:dyDescent="0.25">
      <c r="A60" s="29"/>
      <c r="B60" s="30"/>
      <c r="C60" s="31"/>
      <c r="D60" s="32"/>
      <c r="E60" s="33"/>
      <c r="F60" s="36"/>
      <c r="G60" s="36"/>
    </row>
    <row r="61" spans="1:7" ht="13.5" thickTop="1" x14ac:dyDescent="0.2">
      <c r="A61" s="24"/>
      <c r="B61" s="25"/>
      <c r="C61" s="26"/>
      <c r="D61" s="27"/>
      <c r="E61" s="28"/>
      <c r="F61" s="37"/>
      <c r="G61" s="37"/>
    </row>
    <row r="62" spans="1:7" ht="18" x14ac:dyDescent="0.2">
      <c r="A62" s="4"/>
      <c r="B62" s="12"/>
      <c r="C62" s="17"/>
      <c r="D62" s="34" t="s">
        <v>30</v>
      </c>
      <c r="E62" s="5"/>
      <c r="F62" s="35"/>
      <c r="G62" s="38">
        <f>SUM(G4,G11,G22,G33,G47)</f>
        <v>0</v>
      </c>
    </row>
    <row r="63" spans="1:7" x14ac:dyDescent="0.2">
      <c r="A63" s="4"/>
      <c r="B63" s="4"/>
      <c r="C63" s="4"/>
      <c r="D63" s="4"/>
      <c r="E63" s="4"/>
      <c r="F63" s="4"/>
      <c r="G63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D7B7-FCAC-44EA-AA34-DC5A17CFA987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150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144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19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10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12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7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7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7" t="s">
        <v>149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29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12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9820-F7BA-4F87-B6A1-E51038232041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151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153</v>
      </c>
      <c r="E11" s="49"/>
      <c r="F11" s="44"/>
      <c r="G11" s="45">
        <f>SUM(G12:G12)</f>
        <v>0</v>
      </c>
    </row>
    <row r="12" spans="1:7" ht="25.5" x14ac:dyDescent="0.2">
      <c r="A12" s="18" t="s">
        <v>40</v>
      </c>
      <c r="B12" s="5">
        <v>1</v>
      </c>
      <c r="C12" s="6" t="s">
        <v>2</v>
      </c>
      <c r="D12" s="8" t="s">
        <v>152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154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19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13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8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155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156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157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32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8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C95A-B632-4281-91E4-CB1F46BD37D1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158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159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15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7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8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160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22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8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A6BF-3D9B-4908-A72B-A8EC4F25FF1B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161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163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23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10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12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7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7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162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33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12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474F-D7B8-4AA6-8187-FF4135D0C6F7}">
  <dimension ref="A1:G46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164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165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14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44</v>
      </c>
      <c r="B9" s="20"/>
      <c r="C9" s="19"/>
      <c r="D9" s="21" t="s">
        <v>3</v>
      </c>
      <c r="E9" s="19"/>
      <c r="F9" s="39"/>
      <c r="G9" s="40">
        <f>SUM(G11,G16)</f>
        <v>0</v>
      </c>
    </row>
    <row r="10" spans="1:7" x14ac:dyDescent="0.2">
      <c r="A10" s="11"/>
      <c r="B10" s="12"/>
      <c r="C10" s="13"/>
      <c r="D10" s="4"/>
      <c r="E10" s="14"/>
      <c r="F10" s="35"/>
      <c r="G10" s="35"/>
    </row>
    <row r="11" spans="1:7" ht="15.75" x14ac:dyDescent="0.2">
      <c r="A11" s="52" t="s">
        <v>45</v>
      </c>
      <c r="B11" s="42"/>
      <c r="C11" s="41"/>
      <c r="D11" s="43" t="s">
        <v>4</v>
      </c>
      <c r="E11" s="41"/>
      <c r="F11" s="44"/>
      <c r="G11" s="45">
        <f>SUM(G12:G14)</f>
        <v>0</v>
      </c>
    </row>
    <row r="12" spans="1:7" x14ac:dyDescent="0.2">
      <c r="A12" s="18" t="s">
        <v>46</v>
      </c>
      <c r="B12" s="5">
        <v>10</v>
      </c>
      <c r="C12" s="6" t="s">
        <v>5</v>
      </c>
      <c r="D12" s="4" t="s">
        <v>6</v>
      </c>
      <c r="E12" s="5" t="s">
        <v>31</v>
      </c>
      <c r="F12" s="35"/>
      <c r="G12" s="35">
        <f t="shared" si="0"/>
        <v>0</v>
      </c>
    </row>
    <row r="13" spans="1:7" x14ac:dyDescent="0.2">
      <c r="A13" s="18" t="s">
        <v>47</v>
      </c>
      <c r="B13" s="5">
        <v>10</v>
      </c>
      <c r="C13" s="5" t="s">
        <v>5</v>
      </c>
      <c r="D13" s="4" t="s">
        <v>21</v>
      </c>
      <c r="E13" s="5" t="s">
        <v>31</v>
      </c>
      <c r="F13" s="35"/>
      <c r="G13" s="35">
        <f t="shared" si="0"/>
        <v>0</v>
      </c>
    </row>
    <row r="14" spans="1:7" x14ac:dyDescent="0.2">
      <c r="A14" s="18" t="s">
        <v>111</v>
      </c>
      <c r="B14" s="5">
        <v>1</v>
      </c>
      <c r="C14" s="5" t="s">
        <v>2</v>
      </c>
      <c r="D14" s="7" t="s">
        <v>7</v>
      </c>
      <c r="E14" s="5" t="s">
        <v>31</v>
      </c>
      <c r="F14" s="35"/>
      <c r="G14" s="35">
        <f t="shared" si="0"/>
        <v>0</v>
      </c>
    </row>
    <row r="15" spans="1:7" x14ac:dyDescent="0.2">
      <c r="A15" s="4"/>
      <c r="B15" s="5"/>
      <c r="C15" s="5"/>
      <c r="D15" s="4"/>
      <c r="E15" s="14"/>
      <c r="F15" s="35"/>
      <c r="G15" s="35"/>
    </row>
    <row r="16" spans="1:7" ht="15.75" x14ac:dyDescent="0.2">
      <c r="A16" s="52" t="s">
        <v>112</v>
      </c>
      <c r="B16" s="42"/>
      <c r="C16" s="42"/>
      <c r="D16" s="43" t="s">
        <v>8</v>
      </c>
      <c r="E16" s="48"/>
      <c r="F16" s="44"/>
      <c r="G16" s="45">
        <f>SUM(G17:G18)</f>
        <v>0</v>
      </c>
    </row>
    <row r="17" spans="1:7" x14ac:dyDescent="0.2">
      <c r="A17" s="18" t="s">
        <v>113</v>
      </c>
      <c r="B17" s="5">
        <v>2</v>
      </c>
      <c r="C17" s="6" t="s">
        <v>5</v>
      </c>
      <c r="D17" s="7" t="s">
        <v>59</v>
      </c>
      <c r="E17" s="5" t="s">
        <v>31</v>
      </c>
      <c r="F17" s="35"/>
      <c r="G17" s="35">
        <f t="shared" ref="G17:G42" si="1">B17*F17</f>
        <v>0</v>
      </c>
    </row>
    <row r="18" spans="1:7" x14ac:dyDescent="0.2">
      <c r="A18" s="18" t="s">
        <v>114</v>
      </c>
      <c r="B18" s="5">
        <v>1</v>
      </c>
      <c r="C18" s="5" t="s">
        <v>2</v>
      </c>
      <c r="D18" s="4" t="s">
        <v>116</v>
      </c>
      <c r="E18" s="5" t="s">
        <v>31</v>
      </c>
      <c r="F18" s="35"/>
      <c r="G18" s="35">
        <f t="shared" si="1"/>
        <v>0</v>
      </c>
    </row>
    <row r="19" spans="1:7" x14ac:dyDescent="0.2">
      <c r="A19" s="4"/>
      <c r="B19" s="5"/>
      <c r="C19" s="5"/>
      <c r="D19" s="7"/>
      <c r="E19" s="14"/>
      <c r="F19" s="35"/>
      <c r="G19" s="35"/>
    </row>
    <row r="20" spans="1:7" ht="17.25" customHeight="1" x14ac:dyDescent="0.2">
      <c r="A20" s="51" t="s">
        <v>48</v>
      </c>
      <c r="B20" s="20"/>
      <c r="C20" s="20"/>
      <c r="D20" s="21" t="s">
        <v>9</v>
      </c>
      <c r="E20" s="23"/>
      <c r="F20" s="39"/>
      <c r="G20" s="40">
        <f>SUM(G22,G25)</f>
        <v>0</v>
      </c>
    </row>
    <row r="21" spans="1:7" x14ac:dyDescent="0.2">
      <c r="A21" s="4"/>
      <c r="B21" s="5"/>
      <c r="C21" s="4"/>
      <c r="D21" s="4"/>
      <c r="E21" s="4"/>
      <c r="F21" s="35"/>
      <c r="G21" s="35"/>
    </row>
    <row r="22" spans="1:7" ht="15.75" x14ac:dyDescent="0.2">
      <c r="A22" s="52" t="s">
        <v>49</v>
      </c>
      <c r="B22" s="42"/>
      <c r="C22" s="41"/>
      <c r="D22" s="43" t="s">
        <v>10</v>
      </c>
      <c r="E22" s="41"/>
      <c r="F22" s="44"/>
      <c r="G22" s="45">
        <f>SUM(G23:G23)</f>
        <v>0</v>
      </c>
    </row>
    <row r="23" spans="1:7" x14ac:dyDescent="0.2">
      <c r="A23" s="18" t="s">
        <v>50</v>
      </c>
      <c r="B23" s="5">
        <v>1</v>
      </c>
      <c r="C23" s="5" t="s">
        <v>2</v>
      </c>
      <c r="D23" s="4" t="s">
        <v>117</v>
      </c>
      <c r="E23" s="5" t="s">
        <v>31</v>
      </c>
      <c r="F23" s="35"/>
      <c r="G23" s="35">
        <f t="shared" si="1"/>
        <v>0</v>
      </c>
    </row>
    <row r="24" spans="1:7" x14ac:dyDescent="0.2">
      <c r="A24" s="4"/>
      <c r="B24" s="5"/>
      <c r="C24" s="4"/>
      <c r="D24" s="4"/>
      <c r="E24" s="4"/>
      <c r="F24" s="35"/>
      <c r="G24" s="35"/>
    </row>
    <row r="25" spans="1:7" ht="15.75" x14ac:dyDescent="0.2">
      <c r="A25" s="52" t="s">
        <v>55</v>
      </c>
      <c r="B25" s="42"/>
      <c r="C25" s="42"/>
      <c r="D25" s="43" t="s">
        <v>119</v>
      </c>
      <c r="E25" s="41"/>
      <c r="F25" s="44"/>
      <c r="G25" s="45">
        <f>SUM(G26:G27)</f>
        <v>0</v>
      </c>
    </row>
    <row r="26" spans="1:7" x14ac:dyDescent="0.2">
      <c r="A26" s="18" t="s">
        <v>56</v>
      </c>
      <c r="B26" s="5">
        <v>20</v>
      </c>
      <c r="C26" s="5" t="s">
        <v>5</v>
      </c>
      <c r="D26" s="4" t="s">
        <v>12</v>
      </c>
      <c r="E26" s="5" t="s">
        <v>31</v>
      </c>
      <c r="F26" s="35"/>
      <c r="G26" s="35">
        <f t="shared" si="1"/>
        <v>0</v>
      </c>
    </row>
    <row r="27" spans="1:7" x14ac:dyDescent="0.2">
      <c r="A27" s="18" t="s">
        <v>57</v>
      </c>
      <c r="B27" s="5">
        <v>2</v>
      </c>
      <c r="C27" s="5" t="s">
        <v>5</v>
      </c>
      <c r="D27" s="4" t="s">
        <v>13</v>
      </c>
      <c r="E27" s="5" t="s">
        <v>31</v>
      </c>
      <c r="F27" s="35"/>
      <c r="G27" s="35">
        <f t="shared" si="1"/>
        <v>0</v>
      </c>
    </row>
    <row r="28" spans="1:7" x14ac:dyDescent="0.2">
      <c r="A28" s="4"/>
      <c r="B28" s="5"/>
      <c r="C28" s="5"/>
      <c r="D28" s="4"/>
      <c r="E28" s="5"/>
      <c r="F28" s="35"/>
      <c r="G28" s="35"/>
    </row>
    <row r="29" spans="1:7" ht="17.25" customHeight="1" x14ac:dyDescent="0.2">
      <c r="A29" s="51" t="s">
        <v>60</v>
      </c>
      <c r="B29" s="20"/>
      <c r="C29" s="20"/>
      <c r="D29" s="21" t="s">
        <v>71</v>
      </c>
      <c r="E29" s="22"/>
      <c r="F29" s="39"/>
      <c r="G29" s="40">
        <f>SUM(G31,G35,G39)</f>
        <v>0</v>
      </c>
    </row>
    <row r="30" spans="1:7" x14ac:dyDescent="0.2">
      <c r="A30" s="4"/>
      <c r="B30" s="5"/>
      <c r="C30" s="5"/>
      <c r="D30" s="7"/>
      <c r="E30" s="4"/>
      <c r="F30" s="35"/>
      <c r="G30" s="35"/>
    </row>
    <row r="31" spans="1:7" ht="15.75" x14ac:dyDescent="0.2">
      <c r="A31" s="52" t="s">
        <v>61</v>
      </c>
      <c r="B31" s="46"/>
      <c r="C31" s="47"/>
      <c r="D31" s="43" t="s">
        <v>15</v>
      </c>
      <c r="E31" s="48"/>
      <c r="F31" s="44"/>
      <c r="G31" s="45">
        <f>SUM(G32:G33)</f>
        <v>0</v>
      </c>
    </row>
    <row r="32" spans="1:7" x14ac:dyDescent="0.2">
      <c r="A32" s="18" t="s">
        <v>62</v>
      </c>
      <c r="B32" s="5">
        <v>1</v>
      </c>
      <c r="C32" s="5" t="s">
        <v>2</v>
      </c>
      <c r="D32" s="4" t="s">
        <v>120</v>
      </c>
      <c r="E32" s="5" t="s">
        <v>31</v>
      </c>
      <c r="F32" s="35"/>
      <c r="G32" s="35">
        <f t="shared" si="1"/>
        <v>0</v>
      </c>
    </row>
    <row r="33" spans="1:7" x14ac:dyDescent="0.2">
      <c r="A33" s="18" t="s">
        <v>63</v>
      </c>
      <c r="B33" s="5">
        <v>1</v>
      </c>
      <c r="C33" s="5" t="s">
        <v>2</v>
      </c>
      <c r="D33" s="4" t="s">
        <v>121</v>
      </c>
      <c r="E33" s="5" t="s">
        <v>31</v>
      </c>
      <c r="F33" s="35"/>
      <c r="G33" s="35">
        <f t="shared" si="1"/>
        <v>0</v>
      </c>
    </row>
    <row r="34" spans="1:7" x14ac:dyDescent="0.2">
      <c r="A34" s="4"/>
      <c r="B34" s="5"/>
      <c r="C34" s="5"/>
      <c r="D34" s="7"/>
      <c r="E34" s="4"/>
      <c r="F34" s="35"/>
      <c r="G34" s="35"/>
    </row>
    <row r="35" spans="1:7" ht="15.75" x14ac:dyDescent="0.2">
      <c r="A35" s="52" t="s">
        <v>64</v>
      </c>
      <c r="B35" s="46"/>
      <c r="C35" s="47"/>
      <c r="D35" s="43" t="s">
        <v>16</v>
      </c>
      <c r="E35" s="48"/>
      <c r="F35" s="44"/>
      <c r="G35" s="45">
        <f>SUM(G36:G37)</f>
        <v>0</v>
      </c>
    </row>
    <row r="36" spans="1:7" x14ac:dyDescent="0.2">
      <c r="A36" s="18" t="s">
        <v>65</v>
      </c>
      <c r="B36" s="12">
        <v>1</v>
      </c>
      <c r="C36" s="15" t="s">
        <v>2</v>
      </c>
      <c r="D36" s="16" t="s">
        <v>17</v>
      </c>
      <c r="E36" s="5" t="s">
        <v>31</v>
      </c>
      <c r="F36" s="35"/>
      <c r="G36" s="35">
        <f t="shared" si="1"/>
        <v>0</v>
      </c>
    </row>
    <row r="37" spans="1:7" x14ac:dyDescent="0.2">
      <c r="A37" s="18" t="s">
        <v>122</v>
      </c>
      <c r="B37" s="12">
        <v>1</v>
      </c>
      <c r="C37" s="15" t="s">
        <v>2</v>
      </c>
      <c r="D37" s="16" t="s">
        <v>18</v>
      </c>
      <c r="E37" s="5" t="s">
        <v>31</v>
      </c>
      <c r="F37" s="35"/>
      <c r="G37" s="35">
        <f t="shared" si="1"/>
        <v>0</v>
      </c>
    </row>
    <row r="38" spans="1:7" x14ac:dyDescent="0.2">
      <c r="A38" s="4"/>
      <c r="B38" s="12"/>
      <c r="C38" s="15"/>
      <c r="D38" s="16"/>
      <c r="E38" s="14"/>
      <c r="F38" s="35"/>
      <c r="G38" s="35"/>
    </row>
    <row r="39" spans="1:7" ht="15.75" x14ac:dyDescent="0.2">
      <c r="A39" s="52" t="s">
        <v>66</v>
      </c>
      <c r="B39" s="46"/>
      <c r="C39" s="47"/>
      <c r="D39" s="43" t="s">
        <v>19</v>
      </c>
      <c r="E39" s="48"/>
      <c r="F39" s="44"/>
      <c r="G39" s="45">
        <f>SUM(G40:G42)</f>
        <v>0</v>
      </c>
    </row>
    <row r="40" spans="1:7" x14ac:dyDescent="0.2">
      <c r="A40" s="18" t="s">
        <v>67</v>
      </c>
      <c r="B40" s="12">
        <v>1</v>
      </c>
      <c r="C40" s="17" t="s">
        <v>2</v>
      </c>
      <c r="D40" s="16" t="s">
        <v>20</v>
      </c>
      <c r="E40" s="5" t="s">
        <v>31</v>
      </c>
      <c r="F40" s="35"/>
      <c r="G40" s="35">
        <f t="shared" si="1"/>
        <v>0</v>
      </c>
    </row>
    <row r="41" spans="1:7" x14ac:dyDescent="0.2">
      <c r="A41" s="18" t="s">
        <v>123</v>
      </c>
      <c r="B41" s="12">
        <v>1</v>
      </c>
      <c r="C41" s="17" t="s">
        <v>2</v>
      </c>
      <c r="D41" s="16" t="s">
        <v>68</v>
      </c>
      <c r="E41" s="5" t="s">
        <v>31</v>
      </c>
      <c r="F41" s="35"/>
      <c r="G41" s="35">
        <f t="shared" si="1"/>
        <v>0</v>
      </c>
    </row>
    <row r="42" spans="1:7" x14ac:dyDescent="0.2">
      <c r="A42" s="18" t="s">
        <v>124</v>
      </c>
      <c r="B42" s="12">
        <v>1</v>
      </c>
      <c r="C42" s="17" t="s">
        <v>2</v>
      </c>
      <c r="D42" s="16" t="s">
        <v>69</v>
      </c>
      <c r="E42" s="5" t="s">
        <v>31</v>
      </c>
      <c r="F42" s="35"/>
      <c r="G42" s="35">
        <f t="shared" si="1"/>
        <v>0</v>
      </c>
    </row>
    <row r="43" spans="1:7" ht="13.5" thickBot="1" x14ac:dyDescent="0.25">
      <c r="A43" s="29"/>
      <c r="B43" s="30"/>
      <c r="C43" s="31"/>
      <c r="D43" s="32"/>
      <c r="E43" s="33"/>
      <c r="F43" s="36"/>
      <c r="G43" s="36"/>
    </row>
    <row r="44" spans="1:7" ht="13.5" thickTop="1" x14ac:dyDescent="0.2">
      <c r="A44" s="24"/>
      <c r="B44" s="25"/>
      <c r="C44" s="26"/>
      <c r="D44" s="27"/>
      <c r="E44" s="28"/>
      <c r="F44" s="37"/>
      <c r="G44" s="37"/>
    </row>
    <row r="45" spans="1:7" ht="18" x14ac:dyDescent="0.2">
      <c r="A45" s="4"/>
      <c r="B45" s="12"/>
      <c r="C45" s="17"/>
      <c r="D45" s="34" t="s">
        <v>30</v>
      </c>
      <c r="E45" s="5"/>
      <c r="F45" s="35"/>
      <c r="G45" s="38">
        <f>SUM(G4,G9,G20,G29)</f>
        <v>0</v>
      </c>
    </row>
    <row r="46" spans="1:7" x14ac:dyDescent="0.2">
      <c r="A46" s="4"/>
      <c r="B46" s="4"/>
      <c r="C46" s="4"/>
      <c r="D46" s="4"/>
      <c r="E46" s="4"/>
      <c r="F46" s="4"/>
      <c r="G46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38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E44B-B4D7-4BCE-B5C4-E9FC35B5C273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166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103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167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21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14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10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168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35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10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BC5-4014-4C9A-90BB-9CC4FB262C29}">
  <dimension ref="A1:G58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169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170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3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171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107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SUM(G15:G16)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109</v>
      </c>
      <c r="E15" s="5" t="s">
        <v>31</v>
      </c>
      <c r="F15" s="35"/>
      <c r="G15" s="35">
        <f t="shared" ref="G15:G16" si="1">B15*F15</f>
        <v>0</v>
      </c>
    </row>
    <row r="16" spans="1:7" x14ac:dyDescent="0.2">
      <c r="A16" s="18" t="s">
        <v>43</v>
      </c>
      <c r="B16" s="5">
        <v>1</v>
      </c>
      <c r="C16" s="5" t="s">
        <v>0</v>
      </c>
      <c r="D16" s="8" t="s">
        <v>110</v>
      </c>
      <c r="E16" s="5" t="s">
        <v>31</v>
      </c>
      <c r="F16" s="35"/>
      <c r="G16" s="35">
        <f t="shared" si="1"/>
        <v>0</v>
      </c>
    </row>
    <row r="17" spans="1:7" x14ac:dyDescent="0.2">
      <c r="A17" s="6"/>
      <c r="B17" s="5"/>
      <c r="C17" s="6"/>
      <c r="D17" s="10"/>
      <c r="E17" s="5"/>
      <c r="F17" s="35"/>
      <c r="G17" s="35"/>
    </row>
    <row r="18" spans="1:7" ht="17.25" customHeight="1" x14ac:dyDescent="0.2">
      <c r="A18" s="51" t="s">
        <v>44</v>
      </c>
      <c r="B18" s="20"/>
      <c r="C18" s="19"/>
      <c r="D18" s="21" t="s">
        <v>3</v>
      </c>
      <c r="E18" s="19"/>
      <c r="F18" s="39"/>
      <c r="G18" s="40">
        <f>SUM(G20,G25)</f>
        <v>0</v>
      </c>
    </row>
    <row r="19" spans="1:7" x14ac:dyDescent="0.2">
      <c r="A19" s="11"/>
      <c r="B19" s="12"/>
      <c r="C19" s="13"/>
      <c r="D19" s="4"/>
      <c r="E19" s="14"/>
      <c r="F19" s="35"/>
      <c r="G19" s="35"/>
    </row>
    <row r="20" spans="1:7" ht="15.75" x14ac:dyDescent="0.2">
      <c r="A20" s="52" t="s">
        <v>45</v>
      </c>
      <c r="B20" s="42"/>
      <c r="C20" s="41"/>
      <c r="D20" s="43" t="s">
        <v>4</v>
      </c>
      <c r="E20" s="41"/>
      <c r="F20" s="44"/>
      <c r="G20" s="45">
        <f>SUM(G21:G23)</f>
        <v>0</v>
      </c>
    </row>
    <row r="21" spans="1:7" x14ac:dyDescent="0.2">
      <c r="A21" s="18" t="s">
        <v>46</v>
      </c>
      <c r="B21" s="5">
        <v>20</v>
      </c>
      <c r="C21" s="6" t="s">
        <v>5</v>
      </c>
      <c r="D21" s="4" t="s">
        <v>6</v>
      </c>
      <c r="E21" s="5" t="s">
        <v>31</v>
      </c>
      <c r="F21" s="35"/>
      <c r="G21" s="35">
        <f t="shared" si="0"/>
        <v>0</v>
      </c>
    </row>
    <row r="22" spans="1:7" x14ac:dyDescent="0.2">
      <c r="A22" s="18" t="s">
        <v>47</v>
      </c>
      <c r="B22" s="5">
        <v>20</v>
      </c>
      <c r="C22" s="5" t="s">
        <v>5</v>
      </c>
      <c r="D22" s="4" t="s">
        <v>21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111</v>
      </c>
      <c r="B23" s="5">
        <v>1</v>
      </c>
      <c r="C23" s="5" t="s">
        <v>2</v>
      </c>
      <c r="D23" s="7" t="s">
        <v>7</v>
      </c>
      <c r="E23" s="5" t="s">
        <v>31</v>
      </c>
      <c r="F23" s="35"/>
      <c r="G23" s="35">
        <f t="shared" si="0"/>
        <v>0</v>
      </c>
    </row>
    <row r="24" spans="1:7" x14ac:dyDescent="0.2">
      <c r="A24" s="4"/>
      <c r="B24" s="5"/>
      <c r="C24" s="5"/>
      <c r="D24" s="4"/>
      <c r="E24" s="14"/>
      <c r="F24" s="35"/>
      <c r="G24" s="35"/>
    </row>
    <row r="25" spans="1:7" ht="15.75" x14ac:dyDescent="0.2">
      <c r="A25" s="52" t="s">
        <v>112</v>
      </c>
      <c r="B25" s="42"/>
      <c r="C25" s="42"/>
      <c r="D25" s="43" t="s">
        <v>8</v>
      </c>
      <c r="E25" s="48"/>
      <c r="F25" s="44"/>
      <c r="G25" s="45">
        <f>SUM(G26:G27)</f>
        <v>0</v>
      </c>
    </row>
    <row r="26" spans="1:7" x14ac:dyDescent="0.2">
      <c r="A26" s="18" t="s">
        <v>113</v>
      </c>
      <c r="B26" s="5">
        <v>10</v>
      </c>
      <c r="C26" s="6" t="s">
        <v>5</v>
      </c>
      <c r="D26" s="7" t="s">
        <v>172</v>
      </c>
      <c r="E26" s="5" t="s">
        <v>31</v>
      </c>
      <c r="F26" s="35"/>
      <c r="G26" s="35">
        <f t="shared" ref="G26:G54" si="2">B26*F26</f>
        <v>0</v>
      </c>
    </row>
    <row r="27" spans="1:7" x14ac:dyDescent="0.2">
      <c r="A27" s="18" t="s">
        <v>114</v>
      </c>
      <c r="B27" s="5">
        <v>1</v>
      </c>
      <c r="C27" s="5" t="s">
        <v>2</v>
      </c>
      <c r="D27" s="7" t="s">
        <v>173</v>
      </c>
      <c r="E27" s="5" t="s">
        <v>31</v>
      </c>
      <c r="F27" s="35"/>
      <c r="G27" s="35">
        <f t="shared" si="2"/>
        <v>0</v>
      </c>
    </row>
    <row r="28" spans="1:7" x14ac:dyDescent="0.2">
      <c r="A28" s="4"/>
      <c r="B28" s="5"/>
      <c r="C28" s="5"/>
      <c r="D28" s="7"/>
      <c r="E28" s="14"/>
      <c r="F28" s="35"/>
      <c r="G28" s="35"/>
    </row>
    <row r="29" spans="1:7" ht="17.25" customHeight="1" x14ac:dyDescent="0.2">
      <c r="A29" s="51" t="s">
        <v>48</v>
      </c>
      <c r="B29" s="20"/>
      <c r="C29" s="20"/>
      <c r="D29" s="21" t="s">
        <v>9</v>
      </c>
      <c r="E29" s="23"/>
      <c r="F29" s="39"/>
      <c r="G29" s="40">
        <f>SUM(G31,G34,G37)</f>
        <v>0</v>
      </c>
    </row>
    <row r="30" spans="1:7" x14ac:dyDescent="0.2">
      <c r="A30" s="4"/>
      <c r="B30" s="5"/>
      <c r="C30" s="4"/>
      <c r="D30" s="4"/>
      <c r="E30" s="4"/>
      <c r="F30" s="35"/>
      <c r="G30" s="35"/>
    </row>
    <row r="31" spans="1:7" ht="15.75" x14ac:dyDescent="0.2">
      <c r="A31" s="52" t="s">
        <v>49</v>
      </c>
      <c r="B31" s="42"/>
      <c r="C31" s="41"/>
      <c r="D31" s="43" t="s">
        <v>10</v>
      </c>
      <c r="E31" s="41"/>
      <c r="F31" s="44"/>
      <c r="G31" s="45">
        <f>SUM(G32:G32)</f>
        <v>0</v>
      </c>
    </row>
    <row r="32" spans="1:7" x14ac:dyDescent="0.2">
      <c r="A32" s="18" t="s">
        <v>50</v>
      </c>
      <c r="B32" s="5">
        <v>1</v>
      </c>
      <c r="C32" s="5" t="s">
        <v>2</v>
      </c>
      <c r="D32" s="4" t="s">
        <v>117</v>
      </c>
      <c r="E32" s="5" t="s">
        <v>31</v>
      </c>
      <c r="F32" s="35"/>
      <c r="G32" s="35">
        <f t="shared" si="2"/>
        <v>0</v>
      </c>
    </row>
    <row r="33" spans="1:7" x14ac:dyDescent="0.2">
      <c r="A33" s="4"/>
      <c r="B33" s="5"/>
      <c r="C33" s="4"/>
      <c r="D33" s="4"/>
      <c r="E33" s="4"/>
      <c r="F33" s="35"/>
      <c r="G33" s="35"/>
    </row>
    <row r="34" spans="1:7" ht="15.75" x14ac:dyDescent="0.2">
      <c r="A34" s="52" t="s">
        <v>51</v>
      </c>
      <c r="B34" s="42"/>
      <c r="C34" s="41"/>
      <c r="D34" s="43" t="s">
        <v>11</v>
      </c>
      <c r="E34" s="41"/>
      <c r="F34" s="44"/>
      <c r="G34" s="45">
        <f>SUM(G35)</f>
        <v>0</v>
      </c>
    </row>
    <row r="35" spans="1:7" x14ac:dyDescent="0.2">
      <c r="A35" s="18" t="s">
        <v>52</v>
      </c>
      <c r="B35" s="5">
        <v>4</v>
      </c>
      <c r="C35" s="5" t="s">
        <v>27</v>
      </c>
      <c r="D35" s="4" t="s">
        <v>174</v>
      </c>
      <c r="E35" s="5" t="s">
        <v>31</v>
      </c>
      <c r="F35" s="35"/>
      <c r="G35" s="35">
        <f t="shared" si="2"/>
        <v>0</v>
      </c>
    </row>
    <row r="36" spans="1:7" x14ac:dyDescent="0.2">
      <c r="A36" s="4"/>
      <c r="B36" s="5"/>
      <c r="C36" s="5"/>
      <c r="D36" s="7"/>
      <c r="E36" s="4"/>
      <c r="F36" s="35"/>
      <c r="G36" s="35"/>
    </row>
    <row r="37" spans="1:7" ht="15.75" x14ac:dyDescent="0.2">
      <c r="A37" s="52" t="s">
        <v>55</v>
      </c>
      <c r="B37" s="42"/>
      <c r="C37" s="42"/>
      <c r="D37" s="43" t="s">
        <v>119</v>
      </c>
      <c r="E37" s="41"/>
      <c r="F37" s="44"/>
      <c r="G37" s="45">
        <f>SUM(G38:G39)</f>
        <v>0</v>
      </c>
    </row>
    <row r="38" spans="1:7" x14ac:dyDescent="0.2">
      <c r="A38" s="18" t="s">
        <v>56</v>
      </c>
      <c r="B38" s="5">
        <v>40</v>
      </c>
      <c r="C38" s="5" t="s">
        <v>5</v>
      </c>
      <c r="D38" s="4" t="s">
        <v>12</v>
      </c>
      <c r="E38" s="5" t="s">
        <v>31</v>
      </c>
      <c r="F38" s="35"/>
      <c r="G38" s="35">
        <f t="shared" si="2"/>
        <v>0</v>
      </c>
    </row>
    <row r="39" spans="1:7" x14ac:dyDescent="0.2">
      <c r="A39" s="18" t="s">
        <v>57</v>
      </c>
      <c r="B39" s="5">
        <v>10</v>
      </c>
      <c r="C39" s="5" t="s">
        <v>5</v>
      </c>
      <c r="D39" s="4" t="s">
        <v>14</v>
      </c>
      <c r="E39" s="5" t="s">
        <v>31</v>
      </c>
      <c r="F39" s="35"/>
      <c r="G39" s="35">
        <f t="shared" si="2"/>
        <v>0</v>
      </c>
    </row>
    <row r="40" spans="1:7" x14ac:dyDescent="0.2">
      <c r="A40" s="4"/>
      <c r="B40" s="5"/>
      <c r="C40" s="5"/>
      <c r="D40" s="4"/>
      <c r="E40" s="5"/>
      <c r="F40" s="35"/>
      <c r="G40" s="35"/>
    </row>
    <row r="41" spans="1:7" ht="17.25" customHeight="1" x14ac:dyDescent="0.2">
      <c r="A41" s="51" t="s">
        <v>60</v>
      </c>
      <c r="B41" s="20"/>
      <c r="C41" s="20"/>
      <c r="D41" s="21" t="s">
        <v>71</v>
      </c>
      <c r="E41" s="22"/>
      <c r="F41" s="39"/>
      <c r="G41" s="40">
        <f>SUM(G43,G47,G51)</f>
        <v>0</v>
      </c>
    </row>
    <row r="42" spans="1:7" x14ac:dyDescent="0.2">
      <c r="A42" s="4"/>
      <c r="B42" s="5"/>
      <c r="C42" s="5"/>
      <c r="D42" s="7"/>
      <c r="E42" s="4"/>
      <c r="F42" s="35"/>
      <c r="G42" s="35"/>
    </row>
    <row r="43" spans="1:7" ht="15.75" x14ac:dyDescent="0.2">
      <c r="A43" s="52" t="s">
        <v>61</v>
      </c>
      <c r="B43" s="46"/>
      <c r="C43" s="47"/>
      <c r="D43" s="43" t="s">
        <v>15</v>
      </c>
      <c r="E43" s="48"/>
      <c r="F43" s="44"/>
      <c r="G43" s="45">
        <f>SUM(G44:G45)</f>
        <v>0</v>
      </c>
    </row>
    <row r="44" spans="1:7" x14ac:dyDescent="0.2">
      <c r="A44" s="18" t="s">
        <v>62</v>
      </c>
      <c r="B44" s="5">
        <v>1</v>
      </c>
      <c r="C44" s="5" t="s">
        <v>2</v>
      </c>
      <c r="D44" s="4" t="s">
        <v>120</v>
      </c>
      <c r="E44" s="5" t="s">
        <v>31</v>
      </c>
      <c r="F44" s="35"/>
      <c r="G44" s="35">
        <f t="shared" si="2"/>
        <v>0</v>
      </c>
    </row>
    <row r="45" spans="1:7" x14ac:dyDescent="0.2">
      <c r="A45" s="18" t="s">
        <v>63</v>
      </c>
      <c r="B45" s="5">
        <v>1</v>
      </c>
      <c r="C45" s="5" t="s">
        <v>2</v>
      </c>
      <c r="D45" s="4" t="s">
        <v>121</v>
      </c>
      <c r="E45" s="5" t="s">
        <v>31</v>
      </c>
      <c r="F45" s="35"/>
      <c r="G45" s="35">
        <f t="shared" si="2"/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64</v>
      </c>
      <c r="B47" s="46"/>
      <c r="C47" s="47"/>
      <c r="D47" s="43" t="s">
        <v>16</v>
      </c>
      <c r="E47" s="48"/>
      <c r="F47" s="44"/>
      <c r="G47" s="45">
        <f>SUM(G48:G49)</f>
        <v>0</v>
      </c>
    </row>
    <row r="48" spans="1:7" x14ac:dyDescent="0.2">
      <c r="A48" s="18" t="s">
        <v>65</v>
      </c>
      <c r="B48" s="12">
        <v>1</v>
      </c>
      <c r="C48" s="15" t="s">
        <v>2</v>
      </c>
      <c r="D48" s="16" t="s">
        <v>17</v>
      </c>
      <c r="E48" s="5" t="s">
        <v>31</v>
      </c>
      <c r="F48" s="35"/>
      <c r="G48" s="35">
        <f t="shared" si="2"/>
        <v>0</v>
      </c>
    </row>
    <row r="49" spans="1:7" x14ac:dyDescent="0.2">
      <c r="A49" s="18" t="s">
        <v>122</v>
      </c>
      <c r="B49" s="12">
        <v>1</v>
      </c>
      <c r="C49" s="15" t="s">
        <v>2</v>
      </c>
      <c r="D49" s="16" t="s">
        <v>18</v>
      </c>
      <c r="E49" s="5" t="s">
        <v>31</v>
      </c>
      <c r="F49" s="35"/>
      <c r="G49" s="35">
        <f t="shared" si="2"/>
        <v>0</v>
      </c>
    </row>
    <row r="50" spans="1:7" x14ac:dyDescent="0.2">
      <c r="A50" s="4"/>
      <c r="B50" s="12"/>
      <c r="C50" s="15"/>
      <c r="D50" s="16"/>
      <c r="E50" s="14"/>
      <c r="F50" s="35"/>
      <c r="G50" s="35"/>
    </row>
    <row r="51" spans="1:7" ht="15.75" x14ac:dyDescent="0.2">
      <c r="A51" s="52" t="s">
        <v>66</v>
      </c>
      <c r="B51" s="46"/>
      <c r="C51" s="47"/>
      <c r="D51" s="43" t="s">
        <v>19</v>
      </c>
      <c r="E51" s="48"/>
      <c r="F51" s="44"/>
      <c r="G51" s="45">
        <f>SUM(G52:G54)</f>
        <v>0</v>
      </c>
    </row>
    <row r="52" spans="1:7" x14ac:dyDescent="0.2">
      <c r="A52" s="18" t="s">
        <v>67</v>
      </c>
      <c r="B52" s="12">
        <v>1</v>
      </c>
      <c r="C52" s="17" t="s">
        <v>2</v>
      </c>
      <c r="D52" s="16" t="s">
        <v>20</v>
      </c>
      <c r="E52" s="5" t="s">
        <v>31</v>
      </c>
      <c r="F52" s="35"/>
      <c r="G52" s="35">
        <f t="shared" si="2"/>
        <v>0</v>
      </c>
    </row>
    <row r="53" spans="1:7" x14ac:dyDescent="0.2">
      <c r="A53" s="18" t="s">
        <v>123</v>
      </c>
      <c r="B53" s="12">
        <v>1</v>
      </c>
      <c r="C53" s="17" t="s">
        <v>2</v>
      </c>
      <c r="D53" s="16" t="s">
        <v>68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124</v>
      </c>
      <c r="B54" s="12">
        <v>1</v>
      </c>
      <c r="C54" s="17" t="s">
        <v>2</v>
      </c>
      <c r="D54" s="16" t="s">
        <v>69</v>
      </c>
      <c r="E54" s="5" t="s">
        <v>31</v>
      </c>
      <c r="F54" s="35"/>
      <c r="G54" s="35">
        <f t="shared" si="2"/>
        <v>0</v>
      </c>
    </row>
    <row r="55" spans="1:7" ht="13.5" thickBot="1" x14ac:dyDescent="0.25">
      <c r="A55" s="29"/>
      <c r="B55" s="30"/>
      <c r="C55" s="31"/>
      <c r="D55" s="32"/>
      <c r="E55" s="33"/>
      <c r="F55" s="36"/>
      <c r="G55" s="36"/>
    </row>
    <row r="56" spans="1:7" ht="13.5" thickTop="1" x14ac:dyDescent="0.2">
      <c r="A56" s="24"/>
      <c r="B56" s="25"/>
      <c r="C56" s="26"/>
      <c r="D56" s="27"/>
      <c r="E56" s="28"/>
      <c r="F56" s="37"/>
      <c r="G56" s="37"/>
    </row>
    <row r="57" spans="1:7" ht="18" x14ac:dyDescent="0.2">
      <c r="A57" s="4"/>
      <c r="B57" s="12"/>
      <c r="C57" s="17"/>
      <c r="D57" s="34" t="s">
        <v>30</v>
      </c>
      <c r="E57" s="5"/>
      <c r="F57" s="35"/>
      <c r="G57" s="38">
        <f>SUM(G4,G9,G18,G29,G41)</f>
        <v>0</v>
      </c>
    </row>
    <row r="58" spans="1:7" x14ac:dyDescent="0.2">
      <c r="A58" s="4"/>
      <c r="B58" s="4"/>
      <c r="C58" s="4"/>
      <c r="D58" s="4"/>
      <c r="E58" s="4"/>
      <c r="F58" s="4"/>
      <c r="G58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224D-1F3F-478A-B44E-A9907EF9A062}">
  <dimension ref="A1:G66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175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SUM(G6:G10)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176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8" t="s">
        <v>131</v>
      </c>
      <c r="E7" s="5" t="s">
        <v>31</v>
      </c>
      <c r="F7" s="35"/>
      <c r="G7" s="35">
        <f t="shared" ref="G7:G10" si="0">B7*F7</f>
        <v>0</v>
      </c>
    </row>
    <row r="8" spans="1:7" x14ac:dyDescent="0.2">
      <c r="A8" s="18" t="s">
        <v>35</v>
      </c>
      <c r="B8" s="5">
        <v>6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18" t="s">
        <v>36</v>
      </c>
      <c r="B9" s="5">
        <v>2</v>
      </c>
      <c r="C9" s="5" t="s">
        <v>0</v>
      </c>
      <c r="D9" s="4" t="s">
        <v>138</v>
      </c>
      <c r="E9" s="5" t="s">
        <v>31</v>
      </c>
      <c r="F9" s="35"/>
      <c r="G9" s="35">
        <f t="shared" si="0"/>
        <v>0</v>
      </c>
    </row>
    <row r="10" spans="1:7" x14ac:dyDescent="0.2">
      <c r="A10" s="18" t="s">
        <v>37</v>
      </c>
      <c r="B10" s="5">
        <v>2</v>
      </c>
      <c r="C10" s="5" t="s">
        <v>0</v>
      </c>
      <c r="D10" s="4" t="s">
        <v>139</v>
      </c>
      <c r="E10" s="5" t="s">
        <v>31</v>
      </c>
      <c r="F10" s="35"/>
      <c r="G10" s="35">
        <f t="shared" si="0"/>
        <v>0</v>
      </c>
    </row>
    <row r="11" spans="1:7" x14ac:dyDescent="0.2">
      <c r="A11" s="9"/>
      <c r="B11" s="5"/>
      <c r="C11" s="6"/>
      <c r="D11" s="10"/>
      <c r="E11" s="6"/>
      <c r="F11" s="35"/>
      <c r="G11" s="35"/>
    </row>
    <row r="12" spans="1:7" ht="17.25" customHeight="1" x14ac:dyDescent="0.2">
      <c r="A12" s="51" t="s">
        <v>38</v>
      </c>
      <c r="B12" s="20"/>
      <c r="C12" s="19"/>
      <c r="D12" s="21" t="s">
        <v>1</v>
      </c>
      <c r="E12" s="19"/>
      <c r="F12" s="39"/>
      <c r="G12" s="40">
        <f>SUM(G14,G17,G20)</f>
        <v>0</v>
      </c>
    </row>
    <row r="13" spans="1:7" x14ac:dyDescent="0.2">
      <c r="A13" s="6"/>
      <c r="B13" s="5"/>
      <c r="C13" s="6"/>
      <c r="D13" s="7"/>
      <c r="E13" s="6"/>
      <c r="F13" s="35"/>
      <c r="G13" s="35"/>
    </row>
    <row r="14" spans="1:7" ht="16.5" customHeight="1" x14ac:dyDescent="0.2">
      <c r="A14" s="52" t="s">
        <v>39</v>
      </c>
      <c r="B14" s="42"/>
      <c r="C14" s="49"/>
      <c r="D14" s="43" t="s">
        <v>140</v>
      </c>
      <c r="E14" s="49"/>
      <c r="F14" s="44"/>
      <c r="G14" s="45">
        <f>SUM(G15:G15)</f>
        <v>0</v>
      </c>
    </row>
    <row r="15" spans="1:7" x14ac:dyDescent="0.2">
      <c r="A15" s="18" t="s">
        <v>40</v>
      </c>
      <c r="B15" s="5">
        <v>1</v>
      </c>
      <c r="C15" s="6" t="s">
        <v>2</v>
      </c>
      <c r="D15" s="8" t="s">
        <v>141</v>
      </c>
      <c r="E15" s="5" t="s">
        <v>31</v>
      </c>
      <c r="F15" s="35"/>
      <c r="G15" s="35">
        <f t="shared" ref="G15:G28" si="1">B15*F15</f>
        <v>0</v>
      </c>
    </row>
    <row r="16" spans="1:7" x14ac:dyDescent="0.2">
      <c r="A16" s="18"/>
      <c r="B16" s="5"/>
      <c r="C16" s="6"/>
      <c r="D16" s="8"/>
      <c r="E16" s="5"/>
      <c r="F16" s="35"/>
      <c r="G16" s="35"/>
    </row>
    <row r="17" spans="1:7" ht="16.5" customHeight="1" x14ac:dyDescent="0.2">
      <c r="A17" s="52" t="s">
        <v>41</v>
      </c>
      <c r="B17" s="42"/>
      <c r="C17" s="49"/>
      <c r="D17" s="43" t="s">
        <v>108</v>
      </c>
      <c r="E17" s="49"/>
      <c r="F17" s="44"/>
      <c r="G17" s="45">
        <f>SUM(G18:G18)</f>
        <v>0</v>
      </c>
    </row>
    <row r="18" spans="1:7" x14ac:dyDescent="0.2">
      <c r="A18" s="18" t="s">
        <v>42</v>
      </c>
      <c r="B18" s="5">
        <v>1</v>
      </c>
      <c r="C18" s="5" t="s">
        <v>0</v>
      </c>
      <c r="D18" s="8" t="s">
        <v>142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18"/>
      <c r="B19" s="5"/>
      <c r="C19" s="5"/>
      <c r="D19" s="8"/>
      <c r="E19" s="5"/>
      <c r="F19" s="35"/>
      <c r="G19" s="35"/>
    </row>
    <row r="20" spans="1:7" ht="15.75" x14ac:dyDescent="0.2">
      <c r="A20" s="52" t="s">
        <v>143</v>
      </c>
      <c r="B20" s="42"/>
      <c r="C20" s="49"/>
      <c r="D20" s="43" t="s">
        <v>154</v>
      </c>
      <c r="E20" s="49"/>
      <c r="F20" s="44"/>
      <c r="G20" s="45">
        <f>SUM(G21:G21)</f>
        <v>0</v>
      </c>
    </row>
    <row r="21" spans="1:7" x14ac:dyDescent="0.2">
      <c r="A21" s="18" t="s">
        <v>146</v>
      </c>
      <c r="B21" s="5">
        <v>1</v>
      </c>
      <c r="C21" s="6" t="s">
        <v>2</v>
      </c>
      <c r="D21" s="8" t="s">
        <v>145</v>
      </c>
      <c r="E21" s="5" t="s">
        <v>31</v>
      </c>
      <c r="F21" s="35"/>
      <c r="G21" s="35">
        <f t="shared" ref="G21" si="3">B21*F21</f>
        <v>0</v>
      </c>
    </row>
    <row r="22" spans="1:7" x14ac:dyDescent="0.2">
      <c r="A22" s="6"/>
      <c r="B22" s="5"/>
      <c r="C22" s="6"/>
      <c r="D22" s="10"/>
      <c r="E22" s="5"/>
      <c r="F22" s="35"/>
      <c r="G22" s="35"/>
    </row>
    <row r="23" spans="1:7" ht="17.25" customHeight="1" x14ac:dyDescent="0.2">
      <c r="A23" s="51" t="s">
        <v>44</v>
      </c>
      <c r="B23" s="20"/>
      <c r="C23" s="19"/>
      <c r="D23" s="21" t="s">
        <v>3</v>
      </c>
      <c r="E23" s="19"/>
      <c r="F23" s="39"/>
      <c r="G23" s="40">
        <f>SUM(G25,G30)</f>
        <v>0</v>
      </c>
    </row>
    <row r="24" spans="1:7" x14ac:dyDescent="0.2">
      <c r="A24" s="11"/>
      <c r="B24" s="12"/>
      <c r="C24" s="13"/>
      <c r="D24" s="4"/>
      <c r="E24" s="14"/>
      <c r="F24" s="35"/>
      <c r="G24" s="35"/>
    </row>
    <row r="25" spans="1:7" ht="15.75" x14ac:dyDescent="0.2">
      <c r="A25" s="52" t="s">
        <v>45</v>
      </c>
      <c r="B25" s="42"/>
      <c r="C25" s="41"/>
      <c r="D25" s="43" t="s">
        <v>4</v>
      </c>
      <c r="E25" s="41"/>
      <c r="F25" s="44"/>
      <c r="G25" s="45">
        <f>SUM(G26:G28)</f>
        <v>0</v>
      </c>
    </row>
    <row r="26" spans="1:7" x14ac:dyDescent="0.2">
      <c r="A26" s="18" t="s">
        <v>46</v>
      </c>
      <c r="B26" s="5">
        <v>85</v>
      </c>
      <c r="C26" s="6" t="s">
        <v>5</v>
      </c>
      <c r="D26" s="4" t="s">
        <v>6</v>
      </c>
      <c r="E26" s="5" t="s">
        <v>31</v>
      </c>
      <c r="F26" s="35"/>
      <c r="G26" s="35">
        <f t="shared" si="1"/>
        <v>0</v>
      </c>
    </row>
    <row r="27" spans="1:7" x14ac:dyDescent="0.2">
      <c r="A27" s="18" t="s">
        <v>47</v>
      </c>
      <c r="B27" s="5">
        <v>79</v>
      </c>
      <c r="C27" s="5" t="s">
        <v>5</v>
      </c>
      <c r="D27" s="4" t="s">
        <v>21</v>
      </c>
      <c r="E27" s="5" t="s">
        <v>31</v>
      </c>
      <c r="F27" s="35"/>
      <c r="G27" s="35">
        <f t="shared" si="1"/>
        <v>0</v>
      </c>
    </row>
    <row r="28" spans="1:7" x14ac:dyDescent="0.2">
      <c r="A28" s="18" t="s">
        <v>111</v>
      </c>
      <c r="B28" s="5">
        <v>1</v>
      </c>
      <c r="C28" s="5" t="s">
        <v>2</v>
      </c>
      <c r="D28" s="7" t="s">
        <v>7</v>
      </c>
      <c r="E28" s="5" t="s">
        <v>31</v>
      </c>
      <c r="F28" s="35"/>
      <c r="G28" s="35">
        <f t="shared" si="1"/>
        <v>0</v>
      </c>
    </row>
    <row r="29" spans="1:7" x14ac:dyDescent="0.2">
      <c r="A29" s="4"/>
      <c r="B29" s="5"/>
      <c r="C29" s="5"/>
      <c r="D29" s="4"/>
      <c r="E29" s="14"/>
      <c r="F29" s="35"/>
      <c r="G29" s="35"/>
    </row>
    <row r="30" spans="1:7" ht="15.75" x14ac:dyDescent="0.2">
      <c r="A30" s="52" t="s">
        <v>112</v>
      </c>
      <c r="B30" s="42"/>
      <c r="C30" s="42"/>
      <c r="D30" s="43" t="s">
        <v>8</v>
      </c>
      <c r="E30" s="48"/>
      <c r="F30" s="44"/>
      <c r="G30" s="45">
        <f>SUM(G31:G33)</f>
        <v>0</v>
      </c>
    </row>
    <row r="31" spans="1:7" x14ac:dyDescent="0.2">
      <c r="A31" s="18" t="s">
        <v>113</v>
      </c>
      <c r="B31" s="5">
        <v>16</v>
      </c>
      <c r="C31" s="6" t="s">
        <v>5</v>
      </c>
      <c r="D31" s="7" t="s">
        <v>59</v>
      </c>
      <c r="E31" s="5" t="s">
        <v>31</v>
      </c>
      <c r="F31" s="35"/>
      <c r="G31" s="35">
        <f t="shared" ref="G31:G62" si="4">B31*F31</f>
        <v>0</v>
      </c>
    </row>
    <row r="32" spans="1:7" x14ac:dyDescent="0.2">
      <c r="A32" s="18" t="s">
        <v>114</v>
      </c>
      <c r="B32" s="5">
        <v>32</v>
      </c>
      <c r="C32" s="5" t="s">
        <v>5</v>
      </c>
      <c r="D32" s="4" t="s">
        <v>172</v>
      </c>
      <c r="E32" s="5" t="s">
        <v>31</v>
      </c>
      <c r="F32" s="35"/>
      <c r="G32" s="35">
        <f t="shared" si="4"/>
        <v>0</v>
      </c>
    </row>
    <row r="33" spans="1:7" x14ac:dyDescent="0.2">
      <c r="A33" s="18" t="s">
        <v>115</v>
      </c>
      <c r="B33" s="5">
        <v>1</v>
      </c>
      <c r="C33" s="5" t="s">
        <v>2</v>
      </c>
      <c r="D33" s="4" t="s">
        <v>177</v>
      </c>
      <c r="E33" s="5" t="s">
        <v>31</v>
      </c>
      <c r="F33" s="35"/>
      <c r="G33" s="35">
        <f t="shared" si="4"/>
        <v>0</v>
      </c>
    </row>
    <row r="34" spans="1:7" x14ac:dyDescent="0.2">
      <c r="A34" s="4"/>
      <c r="B34" s="5"/>
      <c r="C34" s="5"/>
      <c r="D34" s="7"/>
      <c r="E34" s="14"/>
      <c r="F34" s="35"/>
      <c r="G34" s="35"/>
    </row>
    <row r="35" spans="1:7" ht="17.25" customHeight="1" x14ac:dyDescent="0.2">
      <c r="A35" s="51" t="s">
        <v>48</v>
      </c>
      <c r="B35" s="20"/>
      <c r="C35" s="20"/>
      <c r="D35" s="21" t="s">
        <v>9</v>
      </c>
      <c r="E35" s="23"/>
      <c r="F35" s="39"/>
      <c r="G35" s="40">
        <f>SUM(G37,G40,G45)</f>
        <v>0</v>
      </c>
    </row>
    <row r="36" spans="1:7" x14ac:dyDescent="0.2">
      <c r="A36" s="4"/>
      <c r="B36" s="5"/>
      <c r="C36" s="4"/>
      <c r="D36" s="4"/>
      <c r="E36" s="4"/>
      <c r="F36" s="35"/>
      <c r="G36" s="35"/>
    </row>
    <row r="37" spans="1:7" ht="15.75" x14ac:dyDescent="0.2">
      <c r="A37" s="52" t="s">
        <v>49</v>
      </c>
      <c r="B37" s="42"/>
      <c r="C37" s="41"/>
      <c r="D37" s="43" t="s">
        <v>10</v>
      </c>
      <c r="E37" s="41"/>
      <c r="F37" s="44"/>
      <c r="G37" s="45">
        <f>SUM(G38:G38)</f>
        <v>0</v>
      </c>
    </row>
    <row r="38" spans="1:7" x14ac:dyDescent="0.2">
      <c r="A38" s="18" t="s">
        <v>50</v>
      </c>
      <c r="B38" s="5">
        <v>5</v>
      </c>
      <c r="C38" s="5" t="s">
        <v>2</v>
      </c>
      <c r="D38" s="4" t="s">
        <v>117</v>
      </c>
      <c r="E38" s="5" t="s">
        <v>31</v>
      </c>
      <c r="F38" s="35"/>
      <c r="G38" s="35">
        <f t="shared" si="4"/>
        <v>0</v>
      </c>
    </row>
    <row r="39" spans="1:7" x14ac:dyDescent="0.2">
      <c r="A39" s="4"/>
      <c r="B39" s="5"/>
      <c r="C39" s="4"/>
      <c r="D39" s="4"/>
      <c r="E39" s="4"/>
      <c r="F39" s="35"/>
      <c r="G39" s="35"/>
    </row>
    <row r="40" spans="1:7" ht="15.75" x14ac:dyDescent="0.2">
      <c r="A40" s="52" t="s">
        <v>51</v>
      </c>
      <c r="B40" s="42"/>
      <c r="C40" s="41"/>
      <c r="D40" s="43" t="s">
        <v>11</v>
      </c>
      <c r="E40" s="41"/>
      <c r="F40" s="44"/>
      <c r="G40" s="45">
        <f>SUM(G41:G43)</f>
        <v>0</v>
      </c>
    </row>
    <row r="41" spans="1:7" x14ac:dyDescent="0.2">
      <c r="A41" s="18" t="s">
        <v>52</v>
      </c>
      <c r="B41" s="5">
        <v>8</v>
      </c>
      <c r="C41" s="5" t="s">
        <v>27</v>
      </c>
      <c r="D41" s="4" t="s">
        <v>147</v>
      </c>
      <c r="E41" s="5" t="s">
        <v>31</v>
      </c>
      <c r="F41" s="35"/>
      <c r="G41" s="35">
        <f t="shared" si="4"/>
        <v>0</v>
      </c>
    </row>
    <row r="42" spans="1:7" x14ac:dyDescent="0.2">
      <c r="A42" s="18" t="s">
        <v>53</v>
      </c>
      <c r="B42" s="5">
        <v>4</v>
      </c>
      <c r="C42" s="5" t="s">
        <v>27</v>
      </c>
      <c r="D42" s="4" t="s">
        <v>148</v>
      </c>
      <c r="E42" s="5" t="s">
        <v>31</v>
      </c>
      <c r="F42" s="35"/>
      <c r="G42" s="35">
        <f t="shared" si="4"/>
        <v>0</v>
      </c>
    </row>
    <row r="43" spans="1:7" x14ac:dyDescent="0.2">
      <c r="A43" s="18" t="s">
        <v>54</v>
      </c>
      <c r="B43" s="5">
        <v>2</v>
      </c>
      <c r="C43" s="5" t="s">
        <v>27</v>
      </c>
      <c r="D43" s="4" t="s">
        <v>157</v>
      </c>
      <c r="E43" s="5" t="s">
        <v>31</v>
      </c>
      <c r="F43" s="35"/>
      <c r="G43" s="35">
        <f t="shared" si="4"/>
        <v>0</v>
      </c>
    </row>
    <row r="44" spans="1:7" x14ac:dyDescent="0.2">
      <c r="A44" s="4"/>
      <c r="B44" s="5"/>
      <c r="C44" s="5"/>
      <c r="D44" s="7"/>
      <c r="E44" s="4"/>
      <c r="F44" s="35"/>
      <c r="G44" s="35"/>
    </row>
    <row r="45" spans="1:7" ht="15.75" x14ac:dyDescent="0.2">
      <c r="A45" s="52" t="s">
        <v>55</v>
      </c>
      <c r="B45" s="42"/>
      <c r="C45" s="42"/>
      <c r="D45" s="43" t="s">
        <v>119</v>
      </c>
      <c r="E45" s="41"/>
      <c r="F45" s="44"/>
      <c r="G45" s="45">
        <f>SUM(G46:G48)</f>
        <v>0</v>
      </c>
    </row>
    <row r="46" spans="1:7" x14ac:dyDescent="0.2">
      <c r="A46" s="18" t="s">
        <v>56</v>
      </c>
      <c r="B46" s="5">
        <v>164</v>
      </c>
      <c r="C46" s="5" t="s">
        <v>5</v>
      </c>
      <c r="D46" s="4" t="s">
        <v>12</v>
      </c>
      <c r="E46" s="5" t="s">
        <v>31</v>
      </c>
      <c r="F46" s="35"/>
      <c r="G46" s="35">
        <f t="shared" si="4"/>
        <v>0</v>
      </c>
    </row>
    <row r="47" spans="1:7" x14ac:dyDescent="0.2">
      <c r="A47" s="18" t="s">
        <v>57</v>
      </c>
      <c r="B47" s="5">
        <v>16</v>
      </c>
      <c r="C47" s="5" t="s">
        <v>5</v>
      </c>
      <c r="D47" s="4" t="s">
        <v>13</v>
      </c>
      <c r="E47" s="5" t="s">
        <v>31</v>
      </c>
      <c r="F47" s="35"/>
      <c r="G47" s="35">
        <f t="shared" si="4"/>
        <v>0</v>
      </c>
    </row>
    <row r="48" spans="1:7" x14ac:dyDescent="0.2">
      <c r="A48" s="18" t="s">
        <v>57</v>
      </c>
      <c r="B48" s="5">
        <v>32</v>
      </c>
      <c r="C48" s="5" t="s">
        <v>5</v>
      </c>
      <c r="D48" s="4" t="s">
        <v>14</v>
      </c>
      <c r="E48" s="5" t="s">
        <v>31</v>
      </c>
      <c r="F48" s="35"/>
      <c r="G48" s="35">
        <f t="shared" ref="G48" si="5">B48*F48</f>
        <v>0</v>
      </c>
    </row>
    <row r="49" spans="1:7" x14ac:dyDescent="0.2">
      <c r="A49" s="4"/>
      <c r="B49" s="5"/>
      <c r="C49" s="5"/>
      <c r="D49" s="4"/>
      <c r="E49" s="5"/>
      <c r="F49" s="35"/>
      <c r="G49" s="35"/>
    </row>
    <row r="50" spans="1:7" ht="17.25" customHeight="1" x14ac:dyDescent="0.2">
      <c r="A50" s="51" t="s">
        <v>60</v>
      </c>
      <c r="B50" s="20"/>
      <c r="C50" s="20"/>
      <c r="D50" s="21" t="s">
        <v>71</v>
      </c>
      <c r="E50" s="22"/>
      <c r="F50" s="39"/>
      <c r="G50" s="40">
        <f>SUM(G52,G55,G59)</f>
        <v>0</v>
      </c>
    </row>
    <row r="51" spans="1:7" x14ac:dyDescent="0.2">
      <c r="A51" s="4"/>
      <c r="B51" s="5"/>
      <c r="C51" s="5"/>
      <c r="D51" s="7"/>
      <c r="E51" s="4"/>
      <c r="F51" s="35"/>
      <c r="G51" s="35"/>
    </row>
    <row r="52" spans="1:7" ht="15.75" x14ac:dyDescent="0.2">
      <c r="A52" s="52" t="s">
        <v>61</v>
      </c>
      <c r="B52" s="46"/>
      <c r="C52" s="47"/>
      <c r="D52" s="43" t="s">
        <v>15</v>
      </c>
      <c r="E52" s="48"/>
      <c r="F52" s="44"/>
      <c r="G52" s="45">
        <f>SUM(G53:G53)</f>
        <v>0</v>
      </c>
    </row>
    <row r="53" spans="1:7" x14ac:dyDescent="0.2">
      <c r="A53" s="18" t="s">
        <v>62</v>
      </c>
      <c r="B53" s="5">
        <v>1</v>
      </c>
      <c r="C53" s="5" t="s">
        <v>2</v>
      </c>
      <c r="D53" s="4" t="s">
        <v>121</v>
      </c>
      <c r="E53" s="5" t="s">
        <v>31</v>
      </c>
      <c r="F53" s="35"/>
      <c r="G53" s="35">
        <f t="shared" si="4"/>
        <v>0</v>
      </c>
    </row>
    <row r="54" spans="1:7" x14ac:dyDescent="0.2">
      <c r="A54" s="4"/>
      <c r="B54" s="5"/>
      <c r="C54" s="5"/>
      <c r="D54" s="7"/>
      <c r="E54" s="4"/>
      <c r="F54" s="35"/>
      <c r="G54" s="35"/>
    </row>
    <row r="55" spans="1:7" ht="15.75" x14ac:dyDescent="0.2">
      <c r="A55" s="52" t="s">
        <v>64</v>
      </c>
      <c r="B55" s="46"/>
      <c r="C55" s="47"/>
      <c r="D55" s="43" t="s">
        <v>16</v>
      </c>
      <c r="E55" s="48"/>
      <c r="F55" s="44"/>
      <c r="G55" s="45">
        <f>SUM(G56:G57)</f>
        <v>0</v>
      </c>
    </row>
    <row r="56" spans="1:7" x14ac:dyDescent="0.2">
      <c r="A56" s="18" t="s">
        <v>65</v>
      </c>
      <c r="B56" s="12">
        <v>1</v>
      </c>
      <c r="C56" s="15" t="s">
        <v>2</v>
      </c>
      <c r="D56" s="16" t="s">
        <v>17</v>
      </c>
      <c r="E56" s="5" t="s">
        <v>31</v>
      </c>
      <c r="F56" s="35"/>
      <c r="G56" s="35">
        <f t="shared" si="4"/>
        <v>0</v>
      </c>
    </row>
    <row r="57" spans="1:7" x14ac:dyDescent="0.2">
      <c r="A57" s="18" t="s">
        <v>122</v>
      </c>
      <c r="B57" s="12">
        <v>1</v>
      </c>
      <c r="C57" s="15" t="s">
        <v>2</v>
      </c>
      <c r="D57" s="16" t="s">
        <v>18</v>
      </c>
      <c r="E57" s="5" t="s">
        <v>31</v>
      </c>
      <c r="F57" s="35"/>
      <c r="G57" s="35">
        <f t="shared" si="4"/>
        <v>0</v>
      </c>
    </row>
    <row r="58" spans="1:7" x14ac:dyDescent="0.2">
      <c r="A58" s="4"/>
      <c r="B58" s="12"/>
      <c r="C58" s="15"/>
      <c r="D58" s="16"/>
      <c r="E58" s="14"/>
      <c r="F58" s="35"/>
      <c r="G58" s="35"/>
    </row>
    <row r="59" spans="1:7" ht="15.75" x14ac:dyDescent="0.2">
      <c r="A59" s="52" t="s">
        <v>66</v>
      </c>
      <c r="B59" s="46"/>
      <c r="C59" s="47"/>
      <c r="D59" s="43" t="s">
        <v>19</v>
      </c>
      <c r="E59" s="48"/>
      <c r="F59" s="44"/>
      <c r="G59" s="45">
        <f>SUM(G60:G62)</f>
        <v>0</v>
      </c>
    </row>
    <row r="60" spans="1:7" x14ac:dyDescent="0.2">
      <c r="A60" s="18" t="s">
        <v>67</v>
      </c>
      <c r="B60" s="12">
        <v>1</v>
      </c>
      <c r="C60" s="17" t="s">
        <v>2</v>
      </c>
      <c r="D60" s="16" t="s">
        <v>20</v>
      </c>
      <c r="E60" s="5" t="s">
        <v>31</v>
      </c>
      <c r="F60" s="35"/>
      <c r="G60" s="35">
        <f t="shared" si="4"/>
        <v>0</v>
      </c>
    </row>
    <row r="61" spans="1:7" x14ac:dyDescent="0.2">
      <c r="A61" s="18" t="s">
        <v>123</v>
      </c>
      <c r="B61" s="12">
        <v>1</v>
      </c>
      <c r="C61" s="17" t="s">
        <v>2</v>
      </c>
      <c r="D61" s="16" t="s">
        <v>68</v>
      </c>
      <c r="E61" s="5" t="s">
        <v>31</v>
      </c>
      <c r="F61" s="35"/>
      <c r="G61" s="35">
        <f t="shared" si="4"/>
        <v>0</v>
      </c>
    </row>
    <row r="62" spans="1:7" x14ac:dyDescent="0.2">
      <c r="A62" s="18" t="s">
        <v>124</v>
      </c>
      <c r="B62" s="12">
        <v>1</v>
      </c>
      <c r="C62" s="17" t="s">
        <v>2</v>
      </c>
      <c r="D62" s="16" t="s">
        <v>69</v>
      </c>
      <c r="E62" s="5" t="s">
        <v>31</v>
      </c>
      <c r="F62" s="35"/>
      <c r="G62" s="35">
        <f t="shared" si="4"/>
        <v>0</v>
      </c>
    </row>
    <row r="63" spans="1:7" ht="13.5" thickBot="1" x14ac:dyDescent="0.25">
      <c r="A63" s="29"/>
      <c r="B63" s="30"/>
      <c r="C63" s="31"/>
      <c r="D63" s="32"/>
      <c r="E63" s="33"/>
      <c r="F63" s="36"/>
      <c r="G63" s="36"/>
    </row>
    <row r="64" spans="1:7" ht="13.5" thickTop="1" x14ac:dyDescent="0.2">
      <c r="A64" s="24"/>
      <c r="B64" s="25"/>
      <c r="C64" s="26"/>
      <c r="D64" s="27"/>
      <c r="E64" s="28"/>
      <c r="F64" s="37"/>
      <c r="G64" s="37"/>
    </row>
    <row r="65" spans="1:7" ht="18" x14ac:dyDescent="0.2">
      <c r="A65" s="4"/>
      <c r="B65" s="12"/>
      <c r="C65" s="17"/>
      <c r="D65" s="34" t="s">
        <v>30</v>
      </c>
      <c r="E65" s="5"/>
      <c r="F65" s="35"/>
      <c r="G65" s="38">
        <f>SUM(G4,G12,G23,G35,G50)</f>
        <v>0</v>
      </c>
    </row>
    <row r="66" spans="1:7" x14ac:dyDescent="0.2">
      <c r="A66" s="4"/>
      <c r="B66" s="4"/>
      <c r="C66" s="4"/>
      <c r="D66" s="4"/>
      <c r="E66" s="4"/>
      <c r="F66" s="4"/>
      <c r="G66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2" manualBreakCount="2">
    <brk id="39" max="6" man="1"/>
    <brk id="44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DF00-D8C2-49F6-AFD0-EF09C6EADEF4}">
  <dimension ref="A1:G58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178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170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3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179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107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SUM(G15:G16)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109</v>
      </c>
      <c r="E15" s="5" t="s">
        <v>31</v>
      </c>
      <c r="F15" s="35"/>
      <c r="G15" s="35">
        <f t="shared" ref="G15:G16" si="1">B15*F15</f>
        <v>0</v>
      </c>
    </row>
    <row r="16" spans="1:7" x14ac:dyDescent="0.2">
      <c r="A16" s="18" t="s">
        <v>43</v>
      </c>
      <c r="B16" s="5">
        <v>1</v>
      </c>
      <c r="C16" s="5" t="s">
        <v>0</v>
      </c>
      <c r="D16" s="8" t="s">
        <v>110</v>
      </c>
      <c r="E16" s="5" t="s">
        <v>31</v>
      </c>
      <c r="F16" s="35"/>
      <c r="G16" s="35">
        <f t="shared" si="1"/>
        <v>0</v>
      </c>
    </row>
    <row r="17" spans="1:7" x14ac:dyDescent="0.2">
      <c r="A17" s="6"/>
      <c r="B17" s="5"/>
      <c r="C17" s="6"/>
      <c r="D17" s="10"/>
      <c r="E17" s="5"/>
      <c r="F17" s="35"/>
      <c r="G17" s="35"/>
    </row>
    <row r="18" spans="1:7" ht="17.25" customHeight="1" x14ac:dyDescent="0.2">
      <c r="A18" s="51" t="s">
        <v>44</v>
      </c>
      <c r="B18" s="20"/>
      <c r="C18" s="19"/>
      <c r="D18" s="21" t="s">
        <v>3</v>
      </c>
      <c r="E18" s="19"/>
      <c r="F18" s="39"/>
      <c r="G18" s="40">
        <f>SUM(G20,G25)</f>
        <v>0</v>
      </c>
    </row>
    <row r="19" spans="1:7" x14ac:dyDescent="0.2">
      <c r="A19" s="11"/>
      <c r="B19" s="12"/>
      <c r="C19" s="13"/>
      <c r="D19" s="4"/>
      <c r="E19" s="14"/>
      <c r="F19" s="35"/>
      <c r="G19" s="35"/>
    </row>
    <row r="20" spans="1:7" ht="15.75" x14ac:dyDescent="0.2">
      <c r="A20" s="52" t="s">
        <v>45</v>
      </c>
      <c r="B20" s="42"/>
      <c r="C20" s="41"/>
      <c r="D20" s="43" t="s">
        <v>4</v>
      </c>
      <c r="E20" s="41"/>
      <c r="F20" s="44"/>
      <c r="G20" s="45">
        <f>SUM(G21:G23)</f>
        <v>0</v>
      </c>
    </row>
    <row r="21" spans="1:7" x14ac:dyDescent="0.2">
      <c r="A21" s="18" t="s">
        <v>46</v>
      </c>
      <c r="B21" s="5">
        <v>10</v>
      </c>
      <c r="C21" s="6" t="s">
        <v>5</v>
      </c>
      <c r="D21" s="4" t="s">
        <v>6</v>
      </c>
      <c r="E21" s="5" t="s">
        <v>31</v>
      </c>
      <c r="F21" s="35"/>
      <c r="G21" s="35">
        <f t="shared" si="0"/>
        <v>0</v>
      </c>
    </row>
    <row r="22" spans="1:7" x14ac:dyDescent="0.2">
      <c r="A22" s="18" t="s">
        <v>47</v>
      </c>
      <c r="B22" s="5">
        <v>10</v>
      </c>
      <c r="C22" s="5" t="s">
        <v>5</v>
      </c>
      <c r="D22" s="4" t="s">
        <v>21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111</v>
      </c>
      <c r="B23" s="5">
        <v>1</v>
      </c>
      <c r="C23" s="5" t="s">
        <v>2</v>
      </c>
      <c r="D23" s="7" t="s">
        <v>7</v>
      </c>
      <c r="E23" s="5" t="s">
        <v>31</v>
      </c>
      <c r="F23" s="35"/>
      <c r="G23" s="35">
        <f t="shared" si="0"/>
        <v>0</v>
      </c>
    </row>
    <row r="24" spans="1:7" x14ac:dyDescent="0.2">
      <c r="A24" s="4"/>
      <c r="B24" s="5"/>
      <c r="C24" s="5"/>
      <c r="D24" s="4"/>
      <c r="E24" s="14"/>
      <c r="F24" s="35"/>
      <c r="G24" s="35"/>
    </row>
    <row r="25" spans="1:7" ht="15.75" x14ac:dyDescent="0.2">
      <c r="A25" s="52" t="s">
        <v>112</v>
      </c>
      <c r="B25" s="42"/>
      <c r="C25" s="42"/>
      <c r="D25" s="43" t="s">
        <v>8</v>
      </c>
      <c r="E25" s="48"/>
      <c r="F25" s="44"/>
      <c r="G25" s="45">
        <f>SUM(G26:G27)</f>
        <v>0</v>
      </c>
    </row>
    <row r="26" spans="1:7" x14ac:dyDescent="0.2">
      <c r="A26" s="18" t="s">
        <v>113</v>
      </c>
      <c r="B26" s="5">
        <v>2</v>
      </c>
      <c r="C26" s="6" t="s">
        <v>5</v>
      </c>
      <c r="D26" s="4" t="s">
        <v>59</v>
      </c>
      <c r="E26" s="5" t="s">
        <v>31</v>
      </c>
      <c r="F26" s="35"/>
      <c r="G26" s="35">
        <f t="shared" ref="G26:G54" si="2">B26*F26</f>
        <v>0</v>
      </c>
    </row>
    <row r="27" spans="1:7" x14ac:dyDescent="0.2">
      <c r="A27" s="18" t="s">
        <v>114</v>
      </c>
      <c r="B27" s="5">
        <v>1</v>
      </c>
      <c r="C27" s="5" t="s">
        <v>2</v>
      </c>
      <c r="D27" s="4" t="s">
        <v>187</v>
      </c>
      <c r="E27" s="5" t="s">
        <v>31</v>
      </c>
      <c r="F27" s="35"/>
      <c r="G27" s="35">
        <f t="shared" si="2"/>
        <v>0</v>
      </c>
    </row>
    <row r="28" spans="1:7" x14ac:dyDescent="0.2">
      <c r="A28" s="4"/>
      <c r="B28" s="5"/>
      <c r="C28" s="5"/>
      <c r="D28" s="7"/>
      <c r="E28" s="14"/>
      <c r="F28" s="35"/>
      <c r="G28" s="35"/>
    </row>
    <row r="29" spans="1:7" ht="17.25" customHeight="1" x14ac:dyDescent="0.2">
      <c r="A29" s="51" t="s">
        <v>48</v>
      </c>
      <c r="B29" s="20"/>
      <c r="C29" s="20"/>
      <c r="D29" s="21" t="s">
        <v>9</v>
      </c>
      <c r="E29" s="23"/>
      <c r="F29" s="39"/>
      <c r="G29" s="40">
        <f>SUM(G31,G34,G37)</f>
        <v>0</v>
      </c>
    </row>
    <row r="30" spans="1:7" x14ac:dyDescent="0.2">
      <c r="A30" s="4"/>
      <c r="B30" s="5"/>
      <c r="C30" s="4"/>
      <c r="D30" s="4"/>
      <c r="E30" s="4"/>
      <c r="F30" s="35"/>
      <c r="G30" s="35"/>
    </row>
    <row r="31" spans="1:7" ht="15.75" x14ac:dyDescent="0.2">
      <c r="A31" s="52" t="s">
        <v>49</v>
      </c>
      <c r="B31" s="42"/>
      <c r="C31" s="41"/>
      <c r="D31" s="43" t="s">
        <v>10</v>
      </c>
      <c r="E31" s="41"/>
      <c r="F31" s="44"/>
      <c r="G31" s="45">
        <f>SUM(G32:G32)</f>
        <v>0</v>
      </c>
    </row>
    <row r="32" spans="1:7" x14ac:dyDescent="0.2">
      <c r="A32" s="18" t="s">
        <v>50</v>
      </c>
      <c r="B32" s="5">
        <v>1</v>
      </c>
      <c r="C32" s="5" t="s">
        <v>2</v>
      </c>
      <c r="D32" s="4" t="s">
        <v>117</v>
      </c>
      <c r="E32" s="5" t="s">
        <v>31</v>
      </c>
      <c r="F32" s="35"/>
      <c r="G32" s="35">
        <f t="shared" si="2"/>
        <v>0</v>
      </c>
    </row>
    <row r="33" spans="1:7" x14ac:dyDescent="0.2">
      <c r="A33" s="4"/>
      <c r="B33" s="5"/>
      <c r="C33" s="4"/>
      <c r="D33" s="4"/>
      <c r="E33" s="4"/>
      <c r="F33" s="35"/>
      <c r="G33" s="35"/>
    </row>
    <row r="34" spans="1:7" ht="15.75" x14ac:dyDescent="0.2">
      <c r="A34" s="52" t="s">
        <v>51</v>
      </c>
      <c r="B34" s="42"/>
      <c r="C34" s="41"/>
      <c r="D34" s="43" t="s">
        <v>11</v>
      </c>
      <c r="E34" s="41"/>
      <c r="F34" s="44"/>
      <c r="G34" s="45">
        <f>SUM(G35)</f>
        <v>0</v>
      </c>
    </row>
    <row r="35" spans="1:7" x14ac:dyDescent="0.2">
      <c r="A35" s="18" t="s">
        <v>52</v>
      </c>
      <c r="B35" s="5">
        <v>4</v>
      </c>
      <c r="C35" s="5" t="s">
        <v>27</v>
      </c>
      <c r="D35" s="4" t="s">
        <v>180</v>
      </c>
      <c r="E35" s="5" t="s">
        <v>31</v>
      </c>
      <c r="F35" s="35"/>
      <c r="G35" s="35">
        <f t="shared" si="2"/>
        <v>0</v>
      </c>
    </row>
    <row r="36" spans="1:7" x14ac:dyDescent="0.2">
      <c r="A36" s="4"/>
      <c r="B36" s="5"/>
      <c r="C36" s="5"/>
      <c r="D36" s="7"/>
      <c r="E36" s="4"/>
      <c r="F36" s="35"/>
      <c r="G36" s="35"/>
    </row>
    <row r="37" spans="1:7" ht="15.75" x14ac:dyDescent="0.2">
      <c r="A37" s="52" t="s">
        <v>55</v>
      </c>
      <c r="B37" s="42"/>
      <c r="C37" s="42"/>
      <c r="D37" s="43" t="s">
        <v>119</v>
      </c>
      <c r="E37" s="41"/>
      <c r="F37" s="44"/>
      <c r="G37" s="45">
        <f>SUM(G38:G39)</f>
        <v>0</v>
      </c>
    </row>
    <row r="38" spans="1:7" x14ac:dyDescent="0.2">
      <c r="A38" s="18" t="s">
        <v>56</v>
      </c>
      <c r="B38" s="5">
        <v>20</v>
      </c>
      <c r="C38" s="5" t="s">
        <v>5</v>
      </c>
      <c r="D38" s="4" t="s">
        <v>12</v>
      </c>
      <c r="E38" s="5" t="s">
        <v>31</v>
      </c>
      <c r="F38" s="35"/>
      <c r="G38" s="35">
        <f t="shared" si="2"/>
        <v>0</v>
      </c>
    </row>
    <row r="39" spans="1:7" x14ac:dyDescent="0.2">
      <c r="A39" s="18" t="s">
        <v>57</v>
      </c>
      <c r="B39" s="5">
        <v>2</v>
      </c>
      <c r="C39" s="5" t="s">
        <v>5</v>
      </c>
      <c r="D39" s="4" t="s">
        <v>13</v>
      </c>
      <c r="E39" s="5" t="s">
        <v>31</v>
      </c>
      <c r="F39" s="35"/>
      <c r="G39" s="35">
        <f t="shared" si="2"/>
        <v>0</v>
      </c>
    </row>
    <row r="40" spans="1:7" x14ac:dyDescent="0.2">
      <c r="A40" s="4"/>
      <c r="B40" s="5"/>
      <c r="C40" s="5"/>
      <c r="D40" s="4"/>
      <c r="E40" s="5"/>
      <c r="F40" s="35"/>
      <c r="G40" s="35"/>
    </row>
    <row r="41" spans="1:7" ht="17.25" customHeight="1" x14ac:dyDescent="0.2">
      <c r="A41" s="51" t="s">
        <v>60</v>
      </c>
      <c r="B41" s="20"/>
      <c r="C41" s="20"/>
      <c r="D41" s="21" t="s">
        <v>71</v>
      </c>
      <c r="E41" s="22"/>
      <c r="F41" s="39"/>
      <c r="G41" s="40">
        <f>SUM(G43,G47,G51)</f>
        <v>0</v>
      </c>
    </row>
    <row r="42" spans="1:7" x14ac:dyDescent="0.2">
      <c r="A42" s="4"/>
      <c r="B42" s="5"/>
      <c r="C42" s="5"/>
      <c r="D42" s="7"/>
      <c r="E42" s="4"/>
      <c r="F42" s="35"/>
      <c r="G42" s="35"/>
    </row>
    <row r="43" spans="1:7" ht="15.75" x14ac:dyDescent="0.2">
      <c r="A43" s="52" t="s">
        <v>61</v>
      </c>
      <c r="B43" s="46"/>
      <c r="C43" s="47"/>
      <c r="D43" s="43" t="s">
        <v>15</v>
      </c>
      <c r="E43" s="48"/>
      <c r="F43" s="44"/>
      <c r="G43" s="45">
        <f>SUM(G44:G45)</f>
        <v>0</v>
      </c>
    </row>
    <row r="44" spans="1:7" x14ac:dyDescent="0.2">
      <c r="A44" s="18" t="s">
        <v>62</v>
      </c>
      <c r="B44" s="5">
        <v>1</v>
      </c>
      <c r="C44" s="5" t="s">
        <v>2</v>
      </c>
      <c r="D44" s="4" t="s">
        <v>120</v>
      </c>
      <c r="E44" s="5" t="s">
        <v>31</v>
      </c>
      <c r="F44" s="35"/>
      <c r="G44" s="35">
        <f t="shared" si="2"/>
        <v>0</v>
      </c>
    </row>
    <row r="45" spans="1:7" x14ac:dyDescent="0.2">
      <c r="A45" s="18" t="s">
        <v>63</v>
      </c>
      <c r="B45" s="5">
        <v>1</v>
      </c>
      <c r="C45" s="5" t="s">
        <v>2</v>
      </c>
      <c r="D45" s="4" t="s">
        <v>121</v>
      </c>
      <c r="E45" s="5" t="s">
        <v>31</v>
      </c>
      <c r="F45" s="35"/>
      <c r="G45" s="35">
        <f t="shared" si="2"/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64</v>
      </c>
      <c r="B47" s="46"/>
      <c r="C47" s="47"/>
      <c r="D47" s="43" t="s">
        <v>16</v>
      </c>
      <c r="E47" s="48"/>
      <c r="F47" s="44"/>
      <c r="G47" s="45">
        <f>SUM(G48:G49)</f>
        <v>0</v>
      </c>
    </row>
    <row r="48" spans="1:7" x14ac:dyDescent="0.2">
      <c r="A48" s="18" t="s">
        <v>65</v>
      </c>
      <c r="B48" s="12">
        <v>1</v>
      </c>
      <c r="C48" s="15" t="s">
        <v>2</v>
      </c>
      <c r="D48" s="16" t="s">
        <v>17</v>
      </c>
      <c r="E48" s="5" t="s">
        <v>31</v>
      </c>
      <c r="F48" s="35"/>
      <c r="G48" s="35">
        <f t="shared" si="2"/>
        <v>0</v>
      </c>
    </row>
    <row r="49" spans="1:7" x14ac:dyDescent="0.2">
      <c r="A49" s="18" t="s">
        <v>122</v>
      </c>
      <c r="B49" s="12">
        <v>1</v>
      </c>
      <c r="C49" s="15" t="s">
        <v>2</v>
      </c>
      <c r="D49" s="16" t="s">
        <v>18</v>
      </c>
      <c r="E49" s="5" t="s">
        <v>31</v>
      </c>
      <c r="F49" s="35"/>
      <c r="G49" s="35">
        <f t="shared" si="2"/>
        <v>0</v>
      </c>
    </row>
    <row r="50" spans="1:7" x14ac:dyDescent="0.2">
      <c r="A50" s="4"/>
      <c r="B50" s="12"/>
      <c r="C50" s="15"/>
      <c r="D50" s="16"/>
      <c r="E50" s="14"/>
      <c r="F50" s="35"/>
      <c r="G50" s="35"/>
    </row>
    <row r="51" spans="1:7" ht="15.75" x14ac:dyDescent="0.2">
      <c r="A51" s="52" t="s">
        <v>66</v>
      </c>
      <c r="B51" s="46"/>
      <c r="C51" s="47"/>
      <c r="D51" s="43" t="s">
        <v>19</v>
      </c>
      <c r="E51" s="48"/>
      <c r="F51" s="44"/>
      <c r="G51" s="45">
        <f>SUM(G52:G54)</f>
        <v>0</v>
      </c>
    </row>
    <row r="52" spans="1:7" x14ac:dyDescent="0.2">
      <c r="A52" s="18" t="s">
        <v>67</v>
      </c>
      <c r="B52" s="12">
        <v>1</v>
      </c>
      <c r="C52" s="17" t="s">
        <v>2</v>
      </c>
      <c r="D52" s="16" t="s">
        <v>20</v>
      </c>
      <c r="E52" s="5" t="s">
        <v>31</v>
      </c>
      <c r="F52" s="35"/>
      <c r="G52" s="35">
        <f t="shared" si="2"/>
        <v>0</v>
      </c>
    </row>
    <row r="53" spans="1:7" x14ac:dyDescent="0.2">
      <c r="A53" s="18" t="s">
        <v>123</v>
      </c>
      <c r="B53" s="12">
        <v>1</v>
      </c>
      <c r="C53" s="17" t="s">
        <v>2</v>
      </c>
      <c r="D53" s="16" t="s">
        <v>68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124</v>
      </c>
      <c r="B54" s="12">
        <v>1</v>
      </c>
      <c r="C54" s="17" t="s">
        <v>2</v>
      </c>
      <c r="D54" s="16" t="s">
        <v>69</v>
      </c>
      <c r="E54" s="5" t="s">
        <v>31</v>
      </c>
      <c r="F54" s="35"/>
      <c r="G54" s="35">
        <f t="shared" si="2"/>
        <v>0</v>
      </c>
    </row>
    <row r="55" spans="1:7" ht="13.5" thickBot="1" x14ac:dyDescent="0.25">
      <c r="A55" s="29"/>
      <c r="B55" s="30"/>
      <c r="C55" s="31"/>
      <c r="D55" s="32"/>
      <c r="E55" s="33"/>
      <c r="F55" s="36"/>
      <c r="G55" s="36"/>
    </row>
    <row r="56" spans="1:7" ht="13.5" thickTop="1" x14ac:dyDescent="0.2">
      <c r="A56" s="24"/>
      <c r="B56" s="25"/>
      <c r="C56" s="26"/>
      <c r="D56" s="27"/>
      <c r="E56" s="28"/>
      <c r="F56" s="37"/>
      <c r="G56" s="37"/>
    </row>
    <row r="57" spans="1:7" ht="18" x14ac:dyDescent="0.2">
      <c r="A57" s="4"/>
      <c r="B57" s="12"/>
      <c r="C57" s="17"/>
      <c r="D57" s="34" t="s">
        <v>30</v>
      </c>
      <c r="E57" s="5"/>
      <c r="F57" s="35"/>
      <c r="G57" s="38">
        <f>SUM(G4,G9,G18,G29,G41)</f>
        <v>0</v>
      </c>
    </row>
    <row r="58" spans="1:7" x14ac:dyDescent="0.2">
      <c r="A58" s="4"/>
      <c r="B58" s="4"/>
      <c r="C58" s="4"/>
      <c r="D58" s="4"/>
      <c r="E58" s="4"/>
      <c r="F58" s="4"/>
      <c r="G58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2111-E0A8-4DFB-8E89-726F9AB37176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181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182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15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9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6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183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24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6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FD88-5D8E-4EF7-A815-D993B6FCC987}">
  <dimension ref="A1:G4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184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165</v>
      </c>
      <c r="E7" s="5" t="s">
        <v>31</v>
      </c>
      <c r="F7" s="35"/>
      <c r="G7" s="35">
        <f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ref="G8:G15" si="0">B8*F8</f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44</v>
      </c>
      <c r="B10" s="20"/>
      <c r="C10" s="19"/>
      <c r="D10" s="21" t="s">
        <v>3</v>
      </c>
      <c r="E10" s="19"/>
      <c r="F10" s="39"/>
      <c r="G10" s="40">
        <f>SUM(G12,G17)</f>
        <v>0</v>
      </c>
    </row>
    <row r="11" spans="1:7" x14ac:dyDescent="0.2">
      <c r="A11" s="11"/>
      <c r="B11" s="12"/>
      <c r="C11" s="13"/>
      <c r="D11" s="4"/>
      <c r="E11" s="14"/>
      <c r="F11" s="35"/>
      <c r="G11" s="35"/>
    </row>
    <row r="12" spans="1:7" ht="15.75" x14ac:dyDescent="0.2">
      <c r="A12" s="52" t="s">
        <v>45</v>
      </c>
      <c r="B12" s="42"/>
      <c r="C12" s="41"/>
      <c r="D12" s="43" t="s">
        <v>4</v>
      </c>
      <c r="E12" s="41"/>
      <c r="F12" s="44"/>
      <c r="G12" s="45">
        <f>SUM(G13:G15)</f>
        <v>0</v>
      </c>
    </row>
    <row r="13" spans="1:7" x14ac:dyDescent="0.2">
      <c r="A13" s="18" t="s">
        <v>46</v>
      </c>
      <c r="B13" s="5">
        <v>21</v>
      </c>
      <c r="C13" s="6" t="s">
        <v>5</v>
      </c>
      <c r="D13" s="4" t="s">
        <v>6</v>
      </c>
      <c r="E13" s="5" t="s">
        <v>31</v>
      </c>
      <c r="F13" s="35"/>
      <c r="G13" s="35">
        <f t="shared" si="0"/>
        <v>0</v>
      </c>
    </row>
    <row r="14" spans="1:7" x14ac:dyDescent="0.2">
      <c r="A14" s="18" t="s">
        <v>47</v>
      </c>
      <c r="B14" s="5">
        <v>21</v>
      </c>
      <c r="C14" s="5" t="s">
        <v>5</v>
      </c>
      <c r="D14" s="4" t="s">
        <v>21</v>
      </c>
      <c r="E14" s="5" t="s">
        <v>31</v>
      </c>
      <c r="F14" s="35"/>
      <c r="G14" s="35">
        <f t="shared" si="0"/>
        <v>0</v>
      </c>
    </row>
    <row r="15" spans="1:7" x14ac:dyDescent="0.2">
      <c r="A15" s="18" t="s">
        <v>111</v>
      </c>
      <c r="B15" s="5">
        <v>1</v>
      </c>
      <c r="C15" s="5" t="s">
        <v>2</v>
      </c>
      <c r="D15" s="7" t="s">
        <v>7</v>
      </c>
      <c r="E15" s="5" t="s">
        <v>31</v>
      </c>
      <c r="F15" s="35"/>
      <c r="G15" s="35">
        <f t="shared" si="0"/>
        <v>0</v>
      </c>
    </row>
    <row r="16" spans="1:7" x14ac:dyDescent="0.2">
      <c r="A16" s="4"/>
      <c r="B16" s="5"/>
      <c r="C16" s="5"/>
      <c r="D16" s="4"/>
      <c r="E16" s="14"/>
      <c r="F16" s="35"/>
      <c r="G16" s="35"/>
    </row>
    <row r="17" spans="1:7" ht="15.75" x14ac:dyDescent="0.2">
      <c r="A17" s="52" t="s">
        <v>112</v>
      </c>
      <c r="B17" s="42"/>
      <c r="C17" s="42"/>
      <c r="D17" s="43" t="s">
        <v>8</v>
      </c>
      <c r="E17" s="48"/>
      <c r="F17" s="44"/>
      <c r="G17" s="45">
        <f>SUM(G18:G20)</f>
        <v>0</v>
      </c>
    </row>
    <row r="18" spans="1:7" x14ac:dyDescent="0.2">
      <c r="A18" s="18" t="s">
        <v>113</v>
      </c>
      <c r="B18" s="5">
        <v>6</v>
      </c>
      <c r="C18" s="6" t="s">
        <v>5</v>
      </c>
      <c r="D18" s="7" t="s">
        <v>59</v>
      </c>
      <c r="E18" s="5" t="s">
        <v>31</v>
      </c>
      <c r="F18" s="35"/>
      <c r="G18" s="35">
        <f t="shared" ref="G18:G45" si="1">B18*F18</f>
        <v>0</v>
      </c>
    </row>
    <row r="19" spans="1:7" x14ac:dyDescent="0.2">
      <c r="A19" s="18" t="s">
        <v>114</v>
      </c>
      <c r="B19" s="5">
        <v>8</v>
      </c>
      <c r="C19" s="5" t="s">
        <v>5</v>
      </c>
      <c r="D19" s="4" t="s">
        <v>172</v>
      </c>
      <c r="E19" s="5" t="s">
        <v>31</v>
      </c>
      <c r="F19" s="35"/>
      <c r="G19" s="35">
        <f t="shared" si="1"/>
        <v>0</v>
      </c>
    </row>
    <row r="20" spans="1:7" x14ac:dyDescent="0.2">
      <c r="A20" s="18" t="s">
        <v>115</v>
      </c>
      <c r="B20" s="5">
        <v>1</v>
      </c>
      <c r="C20" s="5" t="s">
        <v>2</v>
      </c>
      <c r="D20" s="4" t="s">
        <v>177</v>
      </c>
      <c r="E20" s="5" t="s">
        <v>31</v>
      </c>
      <c r="F20" s="35"/>
      <c r="G20" s="35">
        <f t="shared" si="1"/>
        <v>0</v>
      </c>
    </row>
    <row r="21" spans="1:7" x14ac:dyDescent="0.2">
      <c r="A21" s="4"/>
      <c r="B21" s="5"/>
      <c r="C21" s="5"/>
      <c r="D21" s="7"/>
      <c r="E21" s="14"/>
      <c r="F21" s="35"/>
      <c r="G21" s="35"/>
    </row>
    <row r="22" spans="1:7" ht="17.25" customHeight="1" x14ac:dyDescent="0.2">
      <c r="A22" s="51" t="s">
        <v>48</v>
      </c>
      <c r="B22" s="20"/>
      <c r="C22" s="20"/>
      <c r="D22" s="21" t="s">
        <v>9</v>
      </c>
      <c r="E22" s="23"/>
      <c r="F22" s="39"/>
      <c r="G22" s="40">
        <f>SUM(G24,G27)</f>
        <v>0</v>
      </c>
    </row>
    <row r="23" spans="1:7" x14ac:dyDescent="0.2">
      <c r="A23" s="4"/>
      <c r="B23" s="5"/>
      <c r="C23" s="4"/>
      <c r="D23" s="4"/>
      <c r="E23" s="4"/>
      <c r="F23" s="35"/>
      <c r="G23" s="35"/>
    </row>
    <row r="24" spans="1:7" ht="15.75" x14ac:dyDescent="0.2">
      <c r="A24" s="52" t="s">
        <v>49</v>
      </c>
      <c r="B24" s="42"/>
      <c r="C24" s="41"/>
      <c r="D24" s="43" t="s">
        <v>10</v>
      </c>
      <c r="E24" s="41"/>
      <c r="F24" s="44"/>
      <c r="G24" s="45">
        <f>SUM(G25:G25)</f>
        <v>0</v>
      </c>
    </row>
    <row r="25" spans="1:7" x14ac:dyDescent="0.2">
      <c r="A25" s="18" t="s">
        <v>50</v>
      </c>
      <c r="B25" s="5">
        <v>2</v>
      </c>
      <c r="C25" s="5" t="s">
        <v>2</v>
      </c>
      <c r="D25" s="4" t="s">
        <v>117</v>
      </c>
      <c r="E25" s="5" t="s">
        <v>31</v>
      </c>
      <c r="F25" s="35"/>
      <c r="G25" s="35">
        <f t="shared" si="1"/>
        <v>0</v>
      </c>
    </row>
    <row r="26" spans="1:7" x14ac:dyDescent="0.2">
      <c r="A26" s="4"/>
      <c r="B26" s="5"/>
      <c r="C26" s="4"/>
      <c r="D26" s="4"/>
      <c r="E26" s="4"/>
      <c r="F26" s="35"/>
      <c r="G26" s="35"/>
    </row>
    <row r="27" spans="1:7" ht="15.75" x14ac:dyDescent="0.2">
      <c r="A27" s="52" t="s">
        <v>55</v>
      </c>
      <c r="B27" s="42"/>
      <c r="C27" s="42"/>
      <c r="D27" s="43" t="s">
        <v>119</v>
      </c>
      <c r="E27" s="41"/>
      <c r="F27" s="44"/>
      <c r="G27" s="45">
        <f>SUM(G28:G30)</f>
        <v>0</v>
      </c>
    </row>
    <row r="28" spans="1:7" x14ac:dyDescent="0.2">
      <c r="A28" s="18" t="s">
        <v>56</v>
      </c>
      <c r="B28" s="5">
        <v>42</v>
      </c>
      <c r="C28" s="5" t="s">
        <v>5</v>
      </c>
      <c r="D28" s="4" t="s">
        <v>12</v>
      </c>
      <c r="E28" s="5" t="s">
        <v>31</v>
      </c>
      <c r="F28" s="35"/>
      <c r="G28" s="35">
        <f t="shared" si="1"/>
        <v>0</v>
      </c>
    </row>
    <row r="29" spans="1:7" x14ac:dyDescent="0.2">
      <c r="A29" s="18" t="s">
        <v>57</v>
      </c>
      <c r="B29" s="5">
        <v>6</v>
      </c>
      <c r="C29" s="5" t="s">
        <v>5</v>
      </c>
      <c r="D29" s="4" t="s">
        <v>13</v>
      </c>
      <c r="E29" s="5" t="s">
        <v>31</v>
      </c>
      <c r="F29" s="35"/>
      <c r="G29" s="35">
        <f t="shared" si="1"/>
        <v>0</v>
      </c>
    </row>
    <row r="30" spans="1:7" x14ac:dyDescent="0.2">
      <c r="A30" s="18" t="s">
        <v>58</v>
      </c>
      <c r="B30" s="5">
        <v>8</v>
      </c>
      <c r="C30" s="5" t="s">
        <v>5</v>
      </c>
      <c r="D30" s="4" t="s">
        <v>14</v>
      </c>
      <c r="E30" s="5" t="s">
        <v>31</v>
      </c>
      <c r="F30" s="35"/>
      <c r="G30" s="35">
        <f t="shared" si="1"/>
        <v>0</v>
      </c>
    </row>
    <row r="31" spans="1:7" x14ac:dyDescent="0.2">
      <c r="A31" s="4"/>
      <c r="B31" s="5"/>
      <c r="C31" s="5"/>
      <c r="D31" s="4"/>
      <c r="E31" s="5"/>
      <c r="F31" s="35"/>
      <c r="G31" s="35"/>
    </row>
    <row r="32" spans="1:7" ht="17.25" customHeight="1" x14ac:dyDescent="0.2">
      <c r="A32" s="51" t="s">
        <v>60</v>
      </c>
      <c r="B32" s="20"/>
      <c r="C32" s="20"/>
      <c r="D32" s="21" t="s">
        <v>71</v>
      </c>
      <c r="E32" s="22"/>
      <c r="F32" s="39"/>
      <c r="G32" s="40">
        <f>SUM(G34,G38,G42)</f>
        <v>0</v>
      </c>
    </row>
    <row r="33" spans="1:7" x14ac:dyDescent="0.2">
      <c r="A33" s="4"/>
      <c r="B33" s="5"/>
      <c r="C33" s="5"/>
      <c r="D33" s="7"/>
      <c r="E33" s="4"/>
      <c r="F33" s="35"/>
      <c r="G33" s="35"/>
    </row>
    <row r="34" spans="1:7" ht="15.75" x14ac:dyDescent="0.2">
      <c r="A34" s="52" t="s">
        <v>61</v>
      </c>
      <c r="B34" s="46"/>
      <c r="C34" s="47"/>
      <c r="D34" s="43" t="s">
        <v>15</v>
      </c>
      <c r="E34" s="48"/>
      <c r="F34" s="44"/>
      <c r="G34" s="45">
        <f>SUM(G35:G36)</f>
        <v>0</v>
      </c>
    </row>
    <row r="35" spans="1:7" x14ac:dyDescent="0.2">
      <c r="A35" s="18" t="s">
        <v>62</v>
      </c>
      <c r="B35" s="5">
        <v>1</v>
      </c>
      <c r="C35" s="5" t="s">
        <v>2</v>
      </c>
      <c r="D35" s="4" t="s">
        <v>120</v>
      </c>
      <c r="E35" s="5" t="s">
        <v>31</v>
      </c>
      <c r="F35" s="35"/>
      <c r="G35" s="35">
        <f t="shared" si="1"/>
        <v>0</v>
      </c>
    </row>
    <row r="36" spans="1:7" x14ac:dyDescent="0.2">
      <c r="A36" s="18" t="s">
        <v>63</v>
      </c>
      <c r="B36" s="5">
        <v>1</v>
      </c>
      <c r="C36" s="5" t="s">
        <v>2</v>
      </c>
      <c r="D36" s="4" t="s">
        <v>121</v>
      </c>
      <c r="E36" s="5" t="s">
        <v>31</v>
      </c>
      <c r="F36" s="35"/>
      <c r="G36" s="35">
        <f t="shared" si="1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64</v>
      </c>
      <c r="B38" s="46"/>
      <c r="C38" s="47"/>
      <c r="D38" s="43" t="s">
        <v>16</v>
      </c>
      <c r="E38" s="48"/>
      <c r="F38" s="44"/>
      <c r="G38" s="45">
        <f>SUM(G39:G40)</f>
        <v>0</v>
      </c>
    </row>
    <row r="39" spans="1:7" x14ac:dyDescent="0.2">
      <c r="A39" s="18" t="s">
        <v>65</v>
      </c>
      <c r="B39" s="12">
        <v>1</v>
      </c>
      <c r="C39" s="15" t="s">
        <v>2</v>
      </c>
      <c r="D39" s="16" t="s">
        <v>17</v>
      </c>
      <c r="E39" s="5" t="s">
        <v>31</v>
      </c>
      <c r="F39" s="35"/>
      <c r="G39" s="35">
        <f t="shared" si="1"/>
        <v>0</v>
      </c>
    </row>
    <row r="40" spans="1:7" x14ac:dyDescent="0.2">
      <c r="A40" s="18" t="s">
        <v>122</v>
      </c>
      <c r="B40" s="12">
        <v>1</v>
      </c>
      <c r="C40" s="15" t="s">
        <v>2</v>
      </c>
      <c r="D40" s="16" t="s">
        <v>18</v>
      </c>
      <c r="E40" s="5" t="s">
        <v>31</v>
      </c>
      <c r="F40" s="35"/>
      <c r="G40" s="35">
        <f t="shared" si="1"/>
        <v>0</v>
      </c>
    </row>
    <row r="41" spans="1:7" x14ac:dyDescent="0.2">
      <c r="A41" s="4"/>
      <c r="B41" s="12"/>
      <c r="C41" s="15"/>
      <c r="D41" s="16"/>
      <c r="E41" s="14"/>
      <c r="F41" s="35"/>
      <c r="G41" s="35"/>
    </row>
    <row r="42" spans="1:7" ht="15.75" x14ac:dyDescent="0.2">
      <c r="A42" s="52" t="s">
        <v>66</v>
      </c>
      <c r="B42" s="46"/>
      <c r="C42" s="47"/>
      <c r="D42" s="43" t="s">
        <v>19</v>
      </c>
      <c r="E42" s="48"/>
      <c r="F42" s="44"/>
      <c r="G42" s="45">
        <f>SUM(G43:G45)</f>
        <v>0</v>
      </c>
    </row>
    <row r="43" spans="1:7" x14ac:dyDescent="0.2">
      <c r="A43" s="18" t="s">
        <v>67</v>
      </c>
      <c r="B43" s="12">
        <v>1</v>
      </c>
      <c r="C43" s="17" t="s">
        <v>2</v>
      </c>
      <c r="D43" s="16" t="s">
        <v>20</v>
      </c>
      <c r="E43" s="5" t="s">
        <v>31</v>
      </c>
      <c r="F43" s="35"/>
      <c r="G43" s="35">
        <f t="shared" si="1"/>
        <v>0</v>
      </c>
    </row>
    <row r="44" spans="1:7" x14ac:dyDescent="0.2">
      <c r="A44" s="18" t="s">
        <v>123</v>
      </c>
      <c r="B44" s="12">
        <v>1</v>
      </c>
      <c r="C44" s="17" t="s">
        <v>2</v>
      </c>
      <c r="D44" s="16" t="s">
        <v>68</v>
      </c>
      <c r="E44" s="5" t="s">
        <v>31</v>
      </c>
      <c r="F44" s="35"/>
      <c r="G44" s="35">
        <f t="shared" si="1"/>
        <v>0</v>
      </c>
    </row>
    <row r="45" spans="1:7" x14ac:dyDescent="0.2">
      <c r="A45" s="18" t="s">
        <v>124</v>
      </c>
      <c r="B45" s="12">
        <v>1</v>
      </c>
      <c r="C45" s="17" t="s">
        <v>2</v>
      </c>
      <c r="D45" s="16" t="s">
        <v>69</v>
      </c>
      <c r="E45" s="5" t="s">
        <v>31</v>
      </c>
      <c r="F45" s="35"/>
      <c r="G45" s="35">
        <f t="shared" si="1"/>
        <v>0</v>
      </c>
    </row>
    <row r="46" spans="1:7" ht="13.5" thickBot="1" x14ac:dyDescent="0.25">
      <c r="A46" s="29"/>
      <c r="B46" s="30"/>
      <c r="C46" s="31"/>
      <c r="D46" s="32"/>
      <c r="E46" s="33"/>
      <c r="F46" s="36"/>
      <c r="G46" s="36"/>
    </row>
    <row r="47" spans="1:7" ht="13.5" thickTop="1" x14ac:dyDescent="0.2">
      <c r="A47" s="24"/>
      <c r="B47" s="25"/>
      <c r="C47" s="26"/>
      <c r="D47" s="27"/>
      <c r="E47" s="28"/>
      <c r="F47" s="37"/>
      <c r="G47" s="37"/>
    </row>
    <row r="48" spans="1:7" ht="18" x14ac:dyDescent="0.2">
      <c r="A48" s="4"/>
      <c r="B48" s="12"/>
      <c r="C48" s="17"/>
      <c r="D48" s="34" t="s">
        <v>30</v>
      </c>
      <c r="E48" s="5"/>
      <c r="F48" s="35"/>
      <c r="G48" s="38">
        <f>SUM(G4,G10,G22,G32)</f>
        <v>0</v>
      </c>
    </row>
    <row r="49" spans="1:7" x14ac:dyDescent="0.2">
      <c r="A49" s="4"/>
      <c r="B49" s="4"/>
      <c r="C49" s="4"/>
      <c r="D49" s="4"/>
      <c r="E49" s="4"/>
      <c r="F49" s="4"/>
      <c r="G49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EBDB-4735-4B34-AC88-2C7AD585C0BE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185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154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19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11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8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157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30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8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6A4F-15AA-42ED-BEE1-87EE587FA890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186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170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8" t="s">
        <v>131</v>
      </c>
      <c r="E7" s="5" t="s">
        <v>31</v>
      </c>
      <c r="F7" s="35"/>
      <c r="G7" s="35">
        <f>B7*F7</f>
        <v>0</v>
      </c>
    </row>
    <row r="8" spans="1:7" x14ac:dyDescent="0.2">
      <c r="A8" s="18" t="s">
        <v>35</v>
      </c>
      <c r="B8" s="5">
        <v>6</v>
      </c>
      <c r="C8" s="5" t="s">
        <v>0</v>
      </c>
      <c r="D8" s="4" t="s">
        <v>105</v>
      </c>
      <c r="E8" s="5" t="s">
        <v>31</v>
      </c>
      <c r="F8" s="35"/>
      <c r="G8" s="35">
        <f t="shared" ref="G8:G24" si="0">B8*F8</f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133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55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55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24</v>
      </c>
      <c r="C27" s="6" t="s">
        <v>5</v>
      </c>
      <c r="D27" s="4" t="s">
        <v>172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7" t="s">
        <v>173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3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134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110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24</v>
      </c>
      <c r="C40" s="5" t="s">
        <v>5</v>
      </c>
      <c r="D40" s="4" t="s">
        <v>14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AB6C-C924-4D46-B8EC-142D7ADFE742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188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189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163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17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10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4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162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27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4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025F-30F1-4847-8FA7-0AF316E567F2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190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191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163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24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17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10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162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41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10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C748-86E0-4140-AE37-7ED26B4490EA}">
  <dimension ref="A1:G59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192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132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133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18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18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SUM(G27:G28)</f>
        <v>0</v>
      </c>
    </row>
    <row r="27" spans="1:7" x14ac:dyDescent="0.2">
      <c r="A27" s="18" t="s">
        <v>113</v>
      </c>
      <c r="B27" s="5">
        <v>4</v>
      </c>
      <c r="C27" s="6" t="s">
        <v>5</v>
      </c>
      <c r="D27" s="7" t="s">
        <v>59</v>
      </c>
      <c r="E27" s="5" t="s">
        <v>31</v>
      </c>
      <c r="F27" s="35"/>
      <c r="G27" s="35">
        <f t="shared" ref="G27:G55" si="2">B27*F27</f>
        <v>0</v>
      </c>
    </row>
    <row r="28" spans="1:7" x14ac:dyDescent="0.2">
      <c r="A28" s="18" t="s">
        <v>114</v>
      </c>
      <c r="B28" s="5">
        <v>1</v>
      </c>
      <c r="C28" s="5" t="s">
        <v>2</v>
      </c>
      <c r="D28" s="4" t="s">
        <v>116</v>
      </c>
      <c r="E28" s="5" t="s">
        <v>31</v>
      </c>
      <c r="F28" s="35"/>
      <c r="G28" s="35">
        <f t="shared" si="2"/>
        <v>0</v>
      </c>
    </row>
    <row r="29" spans="1:7" x14ac:dyDescent="0.2">
      <c r="A29" s="4"/>
      <c r="B29" s="5"/>
      <c r="C29" s="5"/>
      <c r="D29" s="7"/>
      <c r="E29" s="14"/>
      <c r="F29" s="35"/>
      <c r="G29" s="35"/>
    </row>
    <row r="30" spans="1:7" ht="17.25" customHeight="1" x14ac:dyDescent="0.2">
      <c r="A30" s="51" t="s">
        <v>48</v>
      </c>
      <c r="B30" s="20"/>
      <c r="C30" s="20"/>
      <c r="D30" s="21" t="s">
        <v>9</v>
      </c>
      <c r="E30" s="23"/>
      <c r="F30" s="39"/>
      <c r="G30" s="40">
        <f>SUM(G32,G35,G38)</f>
        <v>0</v>
      </c>
    </row>
    <row r="31" spans="1:7" x14ac:dyDescent="0.2">
      <c r="A31" s="4"/>
      <c r="B31" s="5"/>
      <c r="C31" s="4"/>
      <c r="D31" s="4"/>
      <c r="E31" s="4"/>
      <c r="F31" s="35"/>
      <c r="G31" s="35"/>
    </row>
    <row r="32" spans="1:7" ht="15.75" x14ac:dyDescent="0.2">
      <c r="A32" s="52" t="s">
        <v>49</v>
      </c>
      <c r="B32" s="42"/>
      <c r="C32" s="41"/>
      <c r="D32" s="43" t="s">
        <v>10</v>
      </c>
      <c r="E32" s="41"/>
      <c r="F32" s="44"/>
      <c r="G32" s="45">
        <f>SUM(G33:G33)</f>
        <v>0</v>
      </c>
    </row>
    <row r="33" spans="1:7" x14ac:dyDescent="0.2">
      <c r="A33" s="18" t="s">
        <v>50</v>
      </c>
      <c r="B33" s="5">
        <v>2</v>
      </c>
      <c r="C33" s="5" t="s">
        <v>2</v>
      </c>
      <c r="D33" s="4" t="s">
        <v>117</v>
      </c>
      <c r="E33" s="5" t="s">
        <v>31</v>
      </c>
      <c r="F33" s="35"/>
      <c r="G33" s="35">
        <f t="shared" si="2"/>
        <v>0</v>
      </c>
    </row>
    <row r="34" spans="1:7" x14ac:dyDescent="0.2">
      <c r="A34" s="4"/>
      <c r="B34" s="5"/>
      <c r="C34" s="4"/>
      <c r="D34" s="4"/>
      <c r="E34" s="4"/>
      <c r="F34" s="35"/>
      <c r="G34" s="35"/>
    </row>
    <row r="35" spans="1:7" ht="15.75" x14ac:dyDescent="0.2">
      <c r="A35" s="52" t="s">
        <v>51</v>
      </c>
      <c r="B35" s="42"/>
      <c r="C35" s="41"/>
      <c r="D35" s="43" t="s">
        <v>11</v>
      </c>
      <c r="E35" s="41"/>
      <c r="F35" s="44"/>
      <c r="G35" s="45">
        <f>SUM(G36)</f>
        <v>0</v>
      </c>
    </row>
    <row r="36" spans="1:7" x14ac:dyDescent="0.2">
      <c r="A36" s="18" t="s">
        <v>52</v>
      </c>
      <c r="B36" s="5">
        <v>4</v>
      </c>
      <c r="C36" s="5" t="s">
        <v>27</v>
      </c>
      <c r="D36" s="4" t="s">
        <v>134</v>
      </c>
      <c r="E36" s="5" t="s">
        <v>31</v>
      </c>
      <c r="F36" s="35"/>
      <c r="G36" s="35">
        <f t="shared" si="2"/>
        <v>0</v>
      </c>
    </row>
    <row r="37" spans="1:7" x14ac:dyDescent="0.2">
      <c r="A37" s="4"/>
      <c r="B37" s="5"/>
      <c r="C37" s="5"/>
      <c r="D37" s="7"/>
      <c r="E37" s="4"/>
      <c r="F37" s="35"/>
      <c r="G37" s="35"/>
    </row>
    <row r="38" spans="1:7" ht="15.75" x14ac:dyDescent="0.2">
      <c r="A38" s="52" t="s">
        <v>55</v>
      </c>
      <c r="B38" s="42"/>
      <c r="C38" s="42"/>
      <c r="D38" s="43" t="s">
        <v>119</v>
      </c>
      <c r="E38" s="41"/>
      <c r="F38" s="44"/>
      <c r="G38" s="45">
        <f>SUM(G39:G40)</f>
        <v>0</v>
      </c>
    </row>
    <row r="39" spans="1:7" x14ac:dyDescent="0.2">
      <c r="A39" s="18" t="s">
        <v>56</v>
      </c>
      <c r="B39" s="5">
        <v>36</v>
      </c>
      <c r="C39" s="5" t="s">
        <v>5</v>
      </c>
      <c r="D39" s="4" t="s">
        <v>12</v>
      </c>
      <c r="E39" s="5" t="s">
        <v>31</v>
      </c>
      <c r="F39" s="35"/>
      <c r="G39" s="35">
        <f t="shared" si="2"/>
        <v>0</v>
      </c>
    </row>
    <row r="40" spans="1:7" x14ac:dyDescent="0.2">
      <c r="A40" s="18" t="s">
        <v>57</v>
      </c>
      <c r="B40" s="5">
        <v>4</v>
      </c>
      <c r="C40" s="5" t="s">
        <v>5</v>
      </c>
      <c r="D40" s="4" t="s">
        <v>13</v>
      </c>
      <c r="E40" s="5" t="s">
        <v>31</v>
      </c>
      <c r="F40" s="35"/>
      <c r="G40" s="35">
        <f t="shared" si="2"/>
        <v>0</v>
      </c>
    </row>
    <row r="41" spans="1:7" x14ac:dyDescent="0.2">
      <c r="A41" s="4"/>
      <c r="B41" s="5"/>
      <c r="C41" s="5"/>
      <c r="D41" s="4"/>
      <c r="E41" s="5"/>
      <c r="F41" s="35"/>
      <c r="G41" s="35"/>
    </row>
    <row r="42" spans="1:7" ht="17.25" customHeight="1" x14ac:dyDescent="0.2">
      <c r="A42" s="51" t="s">
        <v>60</v>
      </c>
      <c r="B42" s="20"/>
      <c r="C42" s="20"/>
      <c r="D42" s="21" t="s">
        <v>71</v>
      </c>
      <c r="E42" s="22"/>
      <c r="F42" s="39"/>
      <c r="G42" s="40">
        <f>SUM(G44,G48,G52)</f>
        <v>0</v>
      </c>
    </row>
    <row r="43" spans="1:7" x14ac:dyDescent="0.2">
      <c r="A43" s="4"/>
      <c r="B43" s="5"/>
      <c r="C43" s="5"/>
      <c r="D43" s="7"/>
      <c r="E43" s="4"/>
      <c r="F43" s="35"/>
      <c r="G43" s="35"/>
    </row>
    <row r="44" spans="1:7" ht="15.75" x14ac:dyDescent="0.2">
      <c r="A44" s="52" t="s">
        <v>61</v>
      </c>
      <c r="B44" s="46"/>
      <c r="C44" s="47"/>
      <c r="D44" s="43" t="s">
        <v>15</v>
      </c>
      <c r="E44" s="48"/>
      <c r="F44" s="44"/>
      <c r="G44" s="45">
        <f>SUM(G45:G46)</f>
        <v>0</v>
      </c>
    </row>
    <row r="45" spans="1:7" x14ac:dyDescent="0.2">
      <c r="A45" s="18" t="s">
        <v>62</v>
      </c>
      <c r="B45" s="5">
        <v>1</v>
      </c>
      <c r="C45" s="5" t="s">
        <v>2</v>
      </c>
      <c r="D45" s="4" t="s">
        <v>120</v>
      </c>
      <c r="E45" s="5" t="s">
        <v>31</v>
      </c>
      <c r="F45" s="35"/>
      <c r="G45" s="35">
        <f t="shared" si="2"/>
        <v>0</v>
      </c>
    </row>
    <row r="46" spans="1:7" x14ac:dyDescent="0.2">
      <c r="A46" s="18" t="s">
        <v>63</v>
      </c>
      <c r="B46" s="5">
        <v>1</v>
      </c>
      <c r="C46" s="5" t="s">
        <v>2</v>
      </c>
      <c r="D46" s="4" t="s">
        <v>121</v>
      </c>
      <c r="E46" s="5" t="s">
        <v>31</v>
      </c>
      <c r="F46" s="35"/>
      <c r="G46" s="35">
        <f t="shared" si="2"/>
        <v>0</v>
      </c>
    </row>
    <row r="47" spans="1:7" x14ac:dyDescent="0.2">
      <c r="A47" s="4"/>
      <c r="B47" s="5"/>
      <c r="C47" s="5"/>
      <c r="D47" s="7"/>
      <c r="E47" s="4"/>
      <c r="F47" s="35"/>
      <c r="G47" s="35"/>
    </row>
    <row r="48" spans="1:7" ht="15.75" x14ac:dyDescent="0.2">
      <c r="A48" s="52" t="s">
        <v>64</v>
      </c>
      <c r="B48" s="46"/>
      <c r="C48" s="47"/>
      <c r="D48" s="43" t="s">
        <v>16</v>
      </c>
      <c r="E48" s="48"/>
      <c r="F48" s="44"/>
      <c r="G48" s="45">
        <f>SUM(G49:G50)</f>
        <v>0</v>
      </c>
    </row>
    <row r="49" spans="1:7" x14ac:dyDescent="0.2">
      <c r="A49" s="18" t="s">
        <v>65</v>
      </c>
      <c r="B49" s="12">
        <v>1</v>
      </c>
      <c r="C49" s="15" t="s">
        <v>2</v>
      </c>
      <c r="D49" s="16" t="s">
        <v>17</v>
      </c>
      <c r="E49" s="5" t="s">
        <v>31</v>
      </c>
      <c r="F49" s="35"/>
      <c r="G49" s="35">
        <f t="shared" si="2"/>
        <v>0</v>
      </c>
    </row>
    <row r="50" spans="1:7" x14ac:dyDescent="0.2">
      <c r="A50" s="18" t="s">
        <v>122</v>
      </c>
      <c r="B50" s="12">
        <v>1</v>
      </c>
      <c r="C50" s="15" t="s">
        <v>2</v>
      </c>
      <c r="D50" s="16" t="s">
        <v>18</v>
      </c>
      <c r="E50" s="5" t="s">
        <v>31</v>
      </c>
      <c r="F50" s="35"/>
      <c r="G50" s="35">
        <f t="shared" si="2"/>
        <v>0</v>
      </c>
    </row>
    <row r="51" spans="1:7" x14ac:dyDescent="0.2">
      <c r="A51" s="4"/>
      <c r="B51" s="12"/>
      <c r="C51" s="15"/>
      <c r="D51" s="16"/>
      <c r="E51" s="14"/>
      <c r="F51" s="35"/>
      <c r="G51" s="35"/>
    </row>
    <row r="52" spans="1:7" ht="15.75" x14ac:dyDescent="0.2">
      <c r="A52" s="52" t="s">
        <v>66</v>
      </c>
      <c r="B52" s="46"/>
      <c r="C52" s="47"/>
      <c r="D52" s="43" t="s">
        <v>19</v>
      </c>
      <c r="E52" s="48"/>
      <c r="F52" s="44"/>
      <c r="G52" s="45">
        <f>SUM(G53:G55)</f>
        <v>0</v>
      </c>
    </row>
    <row r="53" spans="1:7" x14ac:dyDescent="0.2">
      <c r="A53" s="18" t="s">
        <v>67</v>
      </c>
      <c r="B53" s="12">
        <v>1</v>
      </c>
      <c r="C53" s="17" t="s">
        <v>2</v>
      </c>
      <c r="D53" s="16" t="s">
        <v>20</v>
      </c>
      <c r="E53" s="5" t="s">
        <v>31</v>
      </c>
      <c r="F53" s="35"/>
      <c r="G53" s="35">
        <f t="shared" si="2"/>
        <v>0</v>
      </c>
    </row>
    <row r="54" spans="1:7" x14ac:dyDescent="0.2">
      <c r="A54" s="18" t="s">
        <v>123</v>
      </c>
      <c r="B54" s="12">
        <v>1</v>
      </c>
      <c r="C54" s="17" t="s">
        <v>2</v>
      </c>
      <c r="D54" s="16" t="s">
        <v>68</v>
      </c>
      <c r="E54" s="5" t="s">
        <v>31</v>
      </c>
      <c r="F54" s="35"/>
      <c r="G54" s="35">
        <f t="shared" si="2"/>
        <v>0</v>
      </c>
    </row>
    <row r="55" spans="1:7" x14ac:dyDescent="0.2">
      <c r="A55" s="18" t="s">
        <v>124</v>
      </c>
      <c r="B55" s="12">
        <v>1</v>
      </c>
      <c r="C55" s="17" t="s">
        <v>2</v>
      </c>
      <c r="D55" s="16" t="s">
        <v>69</v>
      </c>
      <c r="E55" s="5" t="s">
        <v>31</v>
      </c>
      <c r="F55" s="35"/>
      <c r="G55" s="35">
        <f t="shared" si="2"/>
        <v>0</v>
      </c>
    </row>
    <row r="56" spans="1:7" ht="13.5" thickBot="1" x14ac:dyDescent="0.25">
      <c r="A56" s="29"/>
      <c r="B56" s="30"/>
      <c r="C56" s="31"/>
      <c r="D56" s="32"/>
      <c r="E56" s="33"/>
      <c r="F56" s="36"/>
      <c r="G56" s="36"/>
    </row>
    <row r="57" spans="1:7" ht="13.5" thickTop="1" x14ac:dyDescent="0.2">
      <c r="A57" s="24"/>
      <c r="B57" s="25"/>
      <c r="C57" s="26"/>
      <c r="D57" s="27"/>
      <c r="E57" s="28"/>
      <c r="F57" s="37"/>
      <c r="G57" s="37"/>
    </row>
    <row r="58" spans="1:7" ht="18" x14ac:dyDescent="0.2">
      <c r="A58" s="4"/>
      <c r="B58" s="12"/>
      <c r="C58" s="17"/>
      <c r="D58" s="34" t="s">
        <v>30</v>
      </c>
      <c r="E58" s="5"/>
      <c r="F58" s="35"/>
      <c r="G58" s="38">
        <f>SUM(G4,G10,G19,G30,G42)</f>
        <v>0</v>
      </c>
    </row>
    <row r="59" spans="1:7" x14ac:dyDescent="0.2">
      <c r="A59" s="4"/>
      <c r="B59" s="4"/>
      <c r="C59" s="4"/>
      <c r="D59" s="4"/>
      <c r="E59" s="4"/>
      <c r="F59" s="4"/>
      <c r="G59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5C48-55E7-4B06-A0F1-9E52D4DCA152}">
  <dimension ref="A1:G46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193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189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14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44</v>
      </c>
      <c r="B9" s="20"/>
      <c r="C9" s="19"/>
      <c r="D9" s="21" t="s">
        <v>3</v>
      </c>
      <c r="E9" s="19"/>
      <c r="F9" s="39"/>
      <c r="G9" s="40">
        <f>SUM(G11,G16)</f>
        <v>0</v>
      </c>
    </row>
    <row r="10" spans="1:7" x14ac:dyDescent="0.2">
      <c r="A10" s="11"/>
      <c r="B10" s="12"/>
      <c r="C10" s="13"/>
      <c r="D10" s="4"/>
      <c r="E10" s="14"/>
      <c r="F10" s="35"/>
      <c r="G10" s="35"/>
    </row>
    <row r="11" spans="1:7" ht="15.75" x14ac:dyDescent="0.2">
      <c r="A11" s="52" t="s">
        <v>45</v>
      </c>
      <c r="B11" s="42"/>
      <c r="C11" s="41"/>
      <c r="D11" s="43" t="s">
        <v>4</v>
      </c>
      <c r="E11" s="41"/>
      <c r="F11" s="44"/>
      <c r="G11" s="45">
        <f>SUM(G12:G14)</f>
        <v>0</v>
      </c>
    </row>
    <row r="12" spans="1:7" x14ac:dyDescent="0.2">
      <c r="A12" s="18" t="s">
        <v>46</v>
      </c>
      <c r="B12" s="5">
        <v>11</v>
      </c>
      <c r="C12" s="6" t="s">
        <v>5</v>
      </c>
      <c r="D12" s="4" t="s">
        <v>6</v>
      </c>
      <c r="E12" s="5" t="s">
        <v>31</v>
      </c>
      <c r="F12" s="35"/>
      <c r="G12" s="35">
        <f t="shared" si="0"/>
        <v>0</v>
      </c>
    </row>
    <row r="13" spans="1:7" x14ac:dyDescent="0.2">
      <c r="A13" s="18" t="s">
        <v>47</v>
      </c>
      <c r="B13" s="5">
        <v>11</v>
      </c>
      <c r="C13" s="5" t="s">
        <v>5</v>
      </c>
      <c r="D13" s="4" t="s">
        <v>21</v>
      </c>
      <c r="E13" s="5" t="s">
        <v>31</v>
      </c>
      <c r="F13" s="35"/>
      <c r="G13" s="35">
        <f t="shared" si="0"/>
        <v>0</v>
      </c>
    </row>
    <row r="14" spans="1:7" x14ac:dyDescent="0.2">
      <c r="A14" s="18" t="s">
        <v>111</v>
      </c>
      <c r="B14" s="5">
        <v>1</v>
      </c>
      <c r="C14" s="5" t="s">
        <v>2</v>
      </c>
      <c r="D14" s="7" t="s">
        <v>7</v>
      </c>
      <c r="E14" s="5" t="s">
        <v>31</v>
      </c>
      <c r="F14" s="35"/>
      <c r="G14" s="35">
        <f t="shared" si="0"/>
        <v>0</v>
      </c>
    </row>
    <row r="15" spans="1:7" x14ac:dyDescent="0.2">
      <c r="A15" s="4"/>
      <c r="B15" s="5"/>
      <c r="C15" s="5"/>
      <c r="D15" s="4"/>
      <c r="E15" s="14"/>
      <c r="F15" s="35"/>
      <c r="G15" s="35"/>
    </row>
    <row r="16" spans="1:7" ht="15.75" x14ac:dyDescent="0.2">
      <c r="A16" s="52" t="s">
        <v>112</v>
      </c>
      <c r="B16" s="42"/>
      <c r="C16" s="42"/>
      <c r="D16" s="43" t="s">
        <v>8</v>
      </c>
      <c r="E16" s="48"/>
      <c r="F16" s="44"/>
      <c r="G16" s="45">
        <f>SUM(G17:G18)</f>
        <v>0</v>
      </c>
    </row>
    <row r="17" spans="1:7" x14ac:dyDescent="0.2">
      <c r="A17" s="18" t="s">
        <v>113</v>
      </c>
      <c r="B17" s="5">
        <v>8</v>
      </c>
      <c r="C17" s="6" t="s">
        <v>5</v>
      </c>
      <c r="D17" s="7" t="s">
        <v>59</v>
      </c>
      <c r="E17" s="5" t="s">
        <v>31</v>
      </c>
      <c r="F17" s="35"/>
      <c r="G17" s="35">
        <f t="shared" ref="G17:G42" si="1">B17*F17</f>
        <v>0</v>
      </c>
    </row>
    <row r="18" spans="1:7" x14ac:dyDescent="0.2">
      <c r="A18" s="18" t="s">
        <v>114</v>
      </c>
      <c r="B18" s="5">
        <v>1</v>
      </c>
      <c r="C18" s="5" t="s">
        <v>2</v>
      </c>
      <c r="D18" s="4" t="s">
        <v>177</v>
      </c>
      <c r="E18" s="5" t="s">
        <v>31</v>
      </c>
      <c r="F18" s="35"/>
      <c r="G18" s="35">
        <f t="shared" si="1"/>
        <v>0</v>
      </c>
    </row>
    <row r="19" spans="1:7" x14ac:dyDescent="0.2">
      <c r="A19" s="4"/>
      <c r="B19" s="5"/>
      <c r="C19" s="5"/>
      <c r="D19" s="7"/>
      <c r="E19" s="14"/>
      <c r="F19" s="35"/>
      <c r="G19" s="35"/>
    </row>
    <row r="20" spans="1:7" ht="17.25" customHeight="1" x14ac:dyDescent="0.2">
      <c r="A20" s="51" t="s">
        <v>48</v>
      </c>
      <c r="B20" s="20"/>
      <c r="C20" s="20"/>
      <c r="D20" s="21" t="s">
        <v>9</v>
      </c>
      <c r="E20" s="23"/>
      <c r="F20" s="39"/>
      <c r="G20" s="40">
        <f>SUM(G22,G25)</f>
        <v>0</v>
      </c>
    </row>
    <row r="21" spans="1:7" x14ac:dyDescent="0.2">
      <c r="A21" s="4"/>
      <c r="B21" s="5"/>
      <c r="C21" s="4"/>
      <c r="D21" s="4"/>
      <c r="E21" s="4"/>
      <c r="F21" s="35"/>
      <c r="G21" s="35"/>
    </row>
    <row r="22" spans="1:7" ht="15.75" x14ac:dyDescent="0.2">
      <c r="A22" s="52" t="s">
        <v>49</v>
      </c>
      <c r="B22" s="42"/>
      <c r="C22" s="41"/>
      <c r="D22" s="43" t="s">
        <v>10</v>
      </c>
      <c r="E22" s="41"/>
      <c r="F22" s="44"/>
      <c r="G22" s="45">
        <f>SUM(G23:G23)</f>
        <v>0</v>
      </c>
    </row>
    <row r="23" spans="1:7" x14ac:dyDescent="0.2">
      <c r="A23" s="18" t="s">
        <v>50</v>
      </c>
      <c r="B23" s="5">
        <v>1</v>
      </c>
      <c r="C23" s="5" t="s">
        <v>2</v>
      </c>
      <c r="D23" s="4" t="s">
        <v>117</v>
      </c>
      <c r="E23" s="5" t="s">
        <v>31</v>
      </c>
      <c r="F23" s="35"/>
      <c r="G23" s="35">
        <f t="shared" si="1"/>
        <v>0</v>
      </c>
    </row>
    <row r="24" spans="1:7" x14ac:dyDescent="0.2">
      <c r="A24" s="4"/>
      <c r="B24" s="5"/>
      <c r="C24" s="4"/>
      <c r="D24" s="4"/>
      <c r="E24" s="4"/>
      <c r="F24" s="35"/>
      <c r="G24" s="35"/>
    </row>
    <row r="25" spans="1:7" ht="15.75" x14ac:dyDescent="0.2">
      <c r="A25" s="52" t="s">
        <v>55</v>
      </c>
      <c r="B25" s="42"/>
      <c r="C25" s="42"/>
      <c r="D25" s="43" t="s">
        <v>119</v>
      </c>
      <c r="E25" s="41"/>
      <c r="F25" s="44"/>
      <c r="G25" s="45">
        <f>SUM(G26:G27)</f>
        <v>0</v>
      </c>
    </row>
    <row r="26" spans="1:7" x14ac:dyDescent="0.2">
      <c r="A26" s="18" t="s">
        <v>56</v>
      </c>
      <c r="B26" s="5">
        <v>22</v>
      </c>
      <c r="C26" s="5" t="s">
        <v>5</v>
      </c>
      <c r="D26" s="4" t="s">
        <v>12</v>
      </c>
      <c r="E26" s="5" t="s">
        <v>31</v>
      </c>
      <c r="F26" s="35"/>
      <c r="G26" s="35">
        <f t="shared" si="1"/>
        <v>0</v>
      </c>
    </row>
    <row r="27" spans="1:7" x14ac:dyDescent="0.2">
      <c r="A27" s="18" t="s">
        <v>57</v>
      </c>
      <c r="B27" s="5">
        <v>8</v>
      </c>
      <c r="C27" s="5" t="s">
        <v>5</v>
      </c>
      <c r="D27" s="4" t="s">
        <v>13</v>
      </c>
      <c r="E27" s="5" t="s">
        <v>31</v>
      </c>
      <c r="F27" s="35"/>
      <c r="G27" s="35">
        <f t="shared" si="1"/>
        <v>0</v>
      </c>
    </row>
    <row r="28" spans="1:7" x14ac:dyDescent="0.2">
      <c r="A28" s="4"/>
      <c r="B28" s="5"/>
      <c r="C28" s="5"/>
      <c r="D28" s="4"/>
      <c r="E28" s="5"/>
      <c r="F28" s="35"/>
      <c r="G28" s="35"/>
    </row>
    <row r="29" spans="1:7" ht="17.25" customHeight="1" x14ac:dyDescent="0.2">
      <c r="A29" s="51" t="s">
        <v>60</v>
      </c>
      <c r="B29" s="20"/>
      <c r="C29" s="20"/>
      <c r="D29" s="21" t="s">
        <v>71</v>
      </c>
      <c r="E29" s="22"/>
      <c r="F29" s="39"/>
      <c r="G29" s="40">
        <f>SUM(G31,G35,G39)</f>
        <v>0</v>
      </c>
    </row>
    <row r="30" spans="1:7" x14ac:dyDescent="0.2">
      <c r="A30" s="4"/>
      <c r="B30" s="5"/>
      <c r="C30" s="5"/>
      <c r="D30" s="7"/>
      <c r="E30" s="4"/>
      <c r="F30" s="35"/>
      <c r="G30" s="35"/>
    </row>
    <row r="31" spans="1:7" ht="15.75" x14ac:dyDescent="0.2">
      <c r="A31" s="52" t="s">
        <v>61</v>
      </c>
      <c r="B31" s="46"/>
      <c r="C31" s="47"/>
      <c r="D31" s="43" t="s">
        <v>15</v>
      </c>
      <c r="E31" s="48"/>
      <c r="F31" s="44"/>
      <c r="G31" s="45">
        <f>SUM(G32:G33)</f>
        <v>0</v>
      </c>
    </row>
    <row r="32" spans="1:7" x14ac:dyDescent="0.2">
      <c r="A32" s="18" t="s">
        <v>62</v>
      </c>
      <c r="B32" s="5">
        <v>1</v>
      </c>
      <c r="C32" s="5" t="s">
        <v>2</v>
      </c>
      <c r="D32" s="4" t="s">
        <v>120</v>
      </c>
      <c r="E32" s="5" t="s">
        <v>31</v>
      </c>
      <c r="F32" s="35"/>
      <c r="G32" s="35">
        <f t="shared" si="1"/>
        <v>0</v>
      </c>
    </row>
    <row r="33" spans="1:7" x14ac:dyDescent="0.2">
      <c r="A33" s="18" t="s">
        <v>63</v>
      </c>
      <c r="B33" s="5">
        <v>1</v>
      </c>
      <c r="C33" s="5" t="s">
        <v>2</v>
      </c>
      <c r="D33" s="4" t="s">
        <v>121</v>
      </c>
      <c r="E33" s="5" t="s">
        <v>31</v>
      </c>
      <c r="F33" s="35"/>
      <c r="G33" s="35">
        <f t="shared" si="1"/>
        <v>0</v>
      </c>
    </row>
    <row r="34" spans="1:7" x14ac:dyDescent="0.2">
      <c r="A34" s="4"/>
      <c r="B34" s="5"/>
      <c r="C34" s="5"/>
      <c r="D34" s="7"/>
      <c r="E34" s="4"/>
      <c r="F34" s="35"/>
      <c r="G34" s="35"/>
    </row>
    <row r="35" spans="1:7" ht="15.75" x14ac:dyDescent="0.2">
      <c r="A35" s="52" t="s">
        <v>64</v>
      </c>
      <c r="B35" s="46"/>
      <c r="C35" s="47"/>
      <c r="D35" s="43" t="s">
        <v>16</v>
      </c>
      <c r="E35" s="48"/>
      <c r="F35" s="44"/>
      <c r="G35" s="45">
        <f>SUM(G36:G37)</f>
        <v>0</v>
      </c>
    </row>
    <row r="36" spans="1:7" x14ac:dyDescent="0.2">
      <c r="A36" s="18" t="s">
        <v>65</v>
      </c>
      <c r="B36" s="12">
        <v>1</v>
      </c>
      <c r="C36" s="15" t="s">
        <v>2</v>
      </c>
      <c r="D36" s="16" t="s">
        <v>17</v>
      </c>
      <c r="E36" s="5" t="s">
        <v>31</v>
      </c>
      <c r="F36" s="35"/>
      <c r="G36" s="35">
        <f t="shared" si="1"/>
        <v>0</v>
      </c>
    </row>
    <row r="37" spans="1:7" x14ac:dyDescent="0.2">
      <c r="A37" s="18" t="s">
        <v>122</v>
      </c>
      <c r="B37" s="12">
        <v>1</v>
      </c>
      <c r="C37" s="15" t="s">
        <v>2</v>
      </c>
      <c r="D37" s="16" t="s">
        <v>18</v>
      </c>
      <c r="E37" s="5" t="s">
        <v>31</v>
      </c>
      <c r="F37" s="35"/>
      <c r="G37" s="35">
        <f t="shared" si="1"/>
        <v>0</v>
      </c>
    </row>
    <row r="38" spans="1:7" x14ac:dyDescent="0.2">
      <c r="A38" s="4"/>
      <c r="B38" s="12"/>
      <c r="C38" s="15"/>
      <c r="D38" s="16"/>
      <c r="E38" s="14"/>
      <c r="F38" s="35"/>
      <c r="G38" s="35"/>
    </row>
    <row r="39" spans="1:7" ht="15.75" x14ac:dyDescent="0.2">
      <c r="A39" s="52" t="s">
        <v>66</v>
      </c>
      <c r="B39" s="46"/>
      <c r="C39" s="47"/>
      <c r="D39" s="43" t="s">
        <v>19</v>
      </c>
      <c r="E39" s="48"/>
      <c r="F39" s="44"/>
      <c r="G39" s="45">
        <f>SUM(G40:G42)</f>
        <v>0</v>
      </c>
    </row>
    <row r="40" spans="1:7" x14ac:dyDescent="0.2">
      <c r="A40" s="18" t="s">
        <v>67</v>
      </c>
      <c r="B40" s="12">
        <v>1</v>
      </c>
      <c r="C40" s="17" t="s">
        <v>2</v>
      </c>
      <c r="D40" s="16" t="s">
        <v>20</v>
      </c>
      <c r="E40" s="5" t="s">
        <v>31</v>
      </c>
      <c r="F40" s="35"/>
      <c r="G40" s="35">
        <f t="shared" si="1"/>
        <v>0</v>
      </c>
    </row>
    <row r="41" spans="1:7" x14ac:dyDescent="0.2">
      <c r="A41" s="18" t="s">
        <v>123</v>
      </c>
      <c r="B41" s="12">
        <v>1</v>
      </c>
      <c r="C41" s="17" t="s">
        <v>2</v>
      </c>
      <c r="D41" s="16" t="s">
        <v>68</v>
      </c>
      <c r="E41" s="5" t="s">
        <v>31</v>
      </c>
      <c r="F41" s="35"/>
      <c r="G41" s="35">
        <f t="shared" si="1"/>
        <v>0</v>
      </c>
    </row>
    <row r="42" spans="1:7" x14ac:dyDescent="0.2">
      <c r="A42" s="18" t="s">
        <v>124</v>
      </c>
      <c r="B42" s="12">
        <v>1</v>
      </c>
      <c r="C42" s="17" t="s">
        <v>2</v>
      </c>
      <c r="D42" s="16" t="s">
        <v>69</v>
      </c>
      <c r="E42" s="5" t="s">
        <v>31</v>
      </c>
      <c r="F42" s="35"/>
      <c r="G42" s="35">
        <f t="shared" si="1"/>
        <v>0</v>
      </c>
    </row>
    <row r="43" spans="1:7" ht="13.5" thickBot="1" x14ac:dyDescent="0.25">
      <c r="A43" s="29"/>
      <c r="B43" s="30"/>
      <c r="C43" s="31"/>
      <c r="D43" s="32"/>
      <c r="E43" s="33"/>
      <c r="F43" s="36"/>
      <c r="G43" s="36"/>
    </row>
    <row r="44" spans="1:7" ht="13.5" thickTop="1" x14ac:dyDescent="0.2">
      <c r="A44" s="24"/>
      <c r="B44" s="25"/>
      <c r="C44" s="26"/>
      <c r="D44" s="27"/>
      <c r="E44" s="28"/>
      <c r="F44" s="37"/>
      <c r="G44" s="37"/>
    </row>
    <row r="45" spans="1:7" ht="18" x14ac:dyDescent="0.2">
      <c r="A45" s="4"/>
      <c r="B45" s="12"/>
      <c r="C45" s="17"/>
      <c r="D45" s="34" t="s">
        <v>30</v>
      </c>
      <c r="E45" s="5"/>
      <c r="F45" s="35"/>
      <c r="G45" s="38">
        <f>SUM(G4,G9,G20,G29)</f>
        <v>0</v>
      </c>
    </row>
    <row r="46" spans="1:7" x14ac:dyDescent="0.2">
      <c r="A46" s="4"/>
      <c r="B46" s="4"/>
      <c r="C46" s="4"/>
      <c r="D46" s="4"/>
      <c r="E46" s="4"/>
      <c r="F46" s="4"/>
      <c r="G46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38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5B48-0DB3-422B-95B9-B7B5D0F92553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194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SUM(G6:G8)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189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1</v>
      </c>
      <c r="C7" s="5" t="s">
        <v>0</v>
      </c>
      <c r="D7" s="8" t="s">
        <v>195</v>
      </c>
      <c r="E7" s="5" t="s">
        <v>31</v>
      </c>
      <c r="F7" s="35"/>
      <c r="G7" s="35">
        <f t="shared" ref="G7:G24" si="0">B7*F7</f>
        <v>0</v>
      </c>
    </row>
    <row r="8" spans="1:7" x14ac:dyDescent="0.2">
      <c r="A8" s="18" t="s">
        <v>35</v>
      </c>
      <c r="B8" s="5">
        <v>4</v>
      </c>
      <c r="C8" s="5" t="s">
        <v>0</v>
      </c>
      <c r="D8" s="4" t="s">
        <v>105</v>
      </c>
      <c r="E8" s="5" t="s">
        <v>31</v>
      </c>
      <c r="F8" s="35"/>
      <c r="G8" s="35">
        <f t="shared" si="0"/>
        <v>0</v>
      </c>
    </row>
    <row r="9" spans="1:7" x14ac:dyDescent="0.2">
      <c r="A9" s="9"/>
      <c r="B9" s="5"/>
      <c r="C9" s="6"/>
      <c r="D9" s="10"/>
      <c r="E9" s="6"/>
      <c r="F9" s="35"/>
      <c r="G9" s="35"/>
    </row>
    <row r="10" spans="1:7" ht="17.25" customHeight="1" x14ac:dyDescent="0.2">
      <c r="A10" s="51" t="s">
        <v>38</v>
      </c>
      <c r="B10" s="20"/>
      <c r="C10" s="19"/>
      <c r="D10" s="21" t="s">
        <v>1</v>
      </c>
      <c r="E10" s="19"/>
      <c r="F10" s="39"/>
      <c r="G10" s="40">
        <f>SUM(G12,G15)</f>
        <v>0</v>
      </c>
    </row>
    <row r="11" spans="1:7" x14ac:dyDescent="0.2">
      <c r="A11" s="6"/>
      <c r="B11" s="5"/>
      <c r="C11" s="6"/>
      <c r="D11" s="7"/>
      <c r="E11" s="6"/>
      <c r="F11" s="35"/>
      <c r="G11" s="35"/>
    </row>
    <row r="12" spans="1:7" ht="16.5" customHeight="1" x14ac:dyDescent="0.2">
      <c r="A12" s="52" t="s">
        <v>39</v>
      </c>
      <c r="B12" s="42"/>
      <c r="C12" s="49"/>
      <c r="D12" s="43" t="s">
        <v>133</v>
      </c>
      <c r="E12" s="49"/>
      <c r="F12" s="44"/>
      <c r="G12" s="45">
        <f>SUM(G13:G13)</f>
        <v>0</v>
      </c>
    </row>
    <row r="13" spans="1:7" x14ac:dyDescent="0.2">
      <c r="A13" s="18" t="s">
        <v>40</v>
      </c>
      <c r="B13" s="5">
        <v>1</v>
      </c>
      <c r="C13" s="6" t="s">
        <v>2</v>
      </c>
      <c r="D13" s="8" t="s">
        <v>107</v>
      </c>
      <c r="E13" s="5" t="s">
        <v>31</v>
      </c>
      <c r="F13" s="35"/>
      <c r="G13" s="35">
        <f t="shared" si="0"/>
        <v>0</v>
      </c>
    </row>
    <row r="14" spans="1:7" x14ac:dyDescent="0.2">
      <c r="A14" s="18"/>
      <c r="B14" s="5"/>
      <c r="C14" s="6"/>
      <c r="D14" s="8"/>
      <c r="E14" s="5"/>
      <c r="F14" s="35"/>
      <c r="G14" s="35"/>
    </row>
    <row r="15" spans="1:7" ht="16.5" customHeight="1" x14ac:dyDescent="0.2">
      <c r="A15" s="52" t="s">
        <v>41</v>
      </c>
      <c r="B15" s="42"/>
      <c r="C15" s="49"/>
      <c r="D15" s="43" t="s">
        <v>108</v>
      </c>
      <c r="E15" s="49"/>
      <c r="F15" s="44"/>
      <c r="G15" s="45">
        <f>SUM(G16:G17)</f>
        <v>0</v>
      </c>
    </row>
    <row r="16" spans="1:7" x14ac:dyDescent="0.2">
      <c r="A16" s="18" t="s">
        <v>42</v>
      </c>
      <c r="B16" s="5">
        <v>1</v>
      </c>
      <c r="C16" s="5" t="s">
        <v>0</v>
      </c>
      <c r="D16" s="8" t="s">
        <v>109</v>
      </c>
      <c r="E16" s="5" t="s">
        <v>31</v>
      </c>
      <c r="F16" s="35"/>
      <c r="G16" s="35">
        <f t="shared" ref="G16:G17" si="1">B16*F16</f>
        <v>0</v>
      </c>
    </row>
    <row r="17" spans="1:7" x14ac:dyDescent="0.2">
      <c r="A17" s="18" t="s">
        <v>43</v>
      </c>
      <c r="B17" s="5">
        <v>1</v>
      </c>
      <c r="C17" s="5" t="s">
        <v>0</v>
      </c>
      <c r="D17" s="8" t="s">
        <v>110</v>
      </c>
      <c r="E17" s="5" t="s">
        <v>31</v>
      </c>
      <c r="F17" s="35"/>
      <c r="G17" s="35">
        <f t="shared" si="1"/>
        <v>0</v>
      </c>
    </row>
    <row r="18" spans="1:7" x14ac:dyDescent="0.2">
      <c r="A18" s="6"/>
      <c r="B18" s="5"/>
      <c r="C18" s="6"/>
      <c r="D18" s="10"/>
      <c r="E18" s="5"/>
      <c r="F18" s="35"/>
      <c r="G18" s="35"/>
    </row>
    <row r="19" spans="1:7" ht="17.25" customHeight="1" x14ac:dyDescent="0.2">
      <c r="A19" s="51" t="s">
        <v>44</v>
      </c>
      <c r="B19" s="20"/>
      <c r="C19" s="19"/>
      <c r="D19" s="21" t="s">
        <v>3</v>
      </c>
      <c r="E19" s="19"/>
      <c r="F19" s="39"/>
      <c r="G19" s="40">
        <f>SUM(G21,G26)</f>
        <v>0</v>
      </c>
    </row>
    <row r="20" spans="1:7" x14ac:dyDescent="0.2">
      <c r="A20" s="11"/>
      <c r="B20" s="12"/>
      <c r="C20" s="13"/>
      <c r="D20" s="4"/>
      <c r="E20" s="14"/>
      <c r="F20" s="35"/>
      <c r="G20" s="35"/>
    </row>
    <row r="21" spans="1:7" ht="15.75" x14ac:dyDescent="0.2">
      <c r="A21" s="52" t="s">
        <v>45</v>
      </c>
      <c r="B21" s="42"/>
      <c r="C21" s="41"/>
      <c r="D21" s="43" t="s">
        <v>4</v>
      </c>
      <c r="E21" s="41"/>
      <c r="F21" s="44"/>
      <c r="G21" s="45">
        <f>SUM(G22:G24)</f>
        <v>0</v>
      </c>
    </row>
    <row r="22" spans="1:7" x14ac:dyDescent="0.2">
      <c r="A22" s="18" t="s">
        <v>46</v>
      </c>
      <c r="B22" s="5">
        <v>62</v>
      </c>
      <c r="C22" s="6" t="s">
        <v>5</v>
      </c>
      <c r="D22" s="4" t="s">
        <v>6</v>
      </c>
      <c r="E22" s="5" t="s">
        <v>31</v>
      </c>
      <c r="F22" s="35"/>
      <c r="G22" s="35">
        <f t="shared" si="0"/>
        <v>0</v>
      </c>
    </row>
    <row r="23" spans="1:7" x14ac:dyDescent="0.2">
      <c r="A23" s="18" t="s">
        <v>47</v>
      </c>
      <c r="B23" s="5">
        <v>62</v>
      </c>
      <c r="C23" s="5" t="s">
        <v>5</v>
      </c>
      <c r="D23" s="4" t="s">
        <v>21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111</v>
      </c>
      <c r="B24" s="5">
        <v>1</v>
      </c>
      <c r="C24" s="5" t="s">
        <v>2</v>
      </c>
      <c r="D24" s="7" t="s">
        <v>7</v>
      </c>
      <c r="E24" s="5" t="s">
        <v>31</v>
      </c>
      <c r="F24" s="35"/>
      <c r="G24" s="35">
        <f t="shared" si="0"/>
        <v>0</v>
      </c>
    </row>
    <row r="25" spans="1:7" x14ac:dyDescent="0.2">
      <c r="A25" s="4"/>
      <c r="B25" s="5"/>
      <c r="C25" s="5"/>
      <c r="D25" s="4"/>
      <c r="E25" s="14"/>
      <c r="F25" s="35"/>
      <c r="G25" s="35"/>
    </row>
    <row r="26" spans="1:7" ht="15.75" x14ac:dyDescent="0.2">
      <c r="A26" s="52" t="s">
        <v>112</v>
      </c>
      <c r="B26" s="42"/>
      <c r="C26" s="42"/>
      <c r="D26" s="43" t="s">
        <v>8</v>
      </c>
      <c r="E26" s="48"/>
      <c r="F26" s="44"/>
      <c r="G26" s="45">
        <f>SUM(G27:G29)</f>
        <v>0</v>
      </c>
    </row>
    <row r="27" spans="1:7" x14ac:dyDescent="0.2">
      <c r="A27" s="18" t="s">
        <v>113</v>
      </c>
      <c r="B27" s="5">
        <v>10</v>
      </c>
      <c r="C27" s="6" t="s">
        <v>5</v>
      </c>
      <c r="D27" s="7" t="s">
        <v>59</v>
      </c>
      <c r="E27" s="5" t="s">
        <v>31</v>
      </c>
      <c r="F27" s="35"/>
      <c r="G27" s="35">
        <f t="shared" ref="G27:G57" si="2">B27*F27</f>
        <v>0</v>
      </c>
    </row>
    <row r="28" spans="1:7" x14ac:dyDescent="0.2">
      <c r="A28" s="18" t="s">
        <v>114</v>
      </c>
      <c r="B28" s="5">
        <v>40</v>
      </c>
      <c r="C28" s="5" t="s">
        <v>5</v>
      </c>
      <c r="D28" s="4" t="s">
        <v>172</v>
      </c>
      <c r="E28" s="5" t="s">
        <v>31</v>
      </c>
      <c r="F28" s="35"/>
      <c r="G28" s="35">
        <f t="shared" si="2"/>
        <v>0</v>
      </c>
    </row>
    <row r="29" spans="1:7" x14ac:dyDescent="0.2">
      <c r="A29" s="18" t="s">
        <v>115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2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SUM(G33,G36,G39)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2</v>
      </c>
      <c r="C34" s="5" t="s">
        <v>2</v>
      </c>
      <c r="D34" s="4" t="s">
        <v>117</v>
      </c>
      <c r="E34" s="5" t="s">
        <v>31</v>
      </c>
      <c r="F34" s="35"/>
      <c r="G34" s="35">
        <f t="shared" si="2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SUM(G37)</f>
        <v>0</v>
      </c>
    </row>
    <row r="37" spans="1:7" x14ac:dyDescent="0.2">
      <c r="A37" s="18" t="s">
        <v>52</v>
      </c>
      <c r="B37" s="5">
        <v>4</v>
      </c>
      <c r="C37" s="5" t="s">
        <v>27</v>
      </c>
      <c r="D37" s="4" t="s">
        <v>134</v>
      </c>
      <c r="E37" s="5" t="s">
        <v>31</v>
      </c>
      <c r="F37" s="35"/>
      <c r="G37" s="35">
        <f t="shared" si="2"/>
        <v>0</v>
      </c>
    </row>
    <row r="38" spans="1:7" x14ac:dyDescent="0.2">
      <c r="A38" s="4"/>
      <c r="B38" s="5"/>
      <c r="C38" s="5"/>
      <c r="D38" s="7"/>
      <c r="E38" s="4"/>
      <c r="F38" s="35"/>
      <c r="G38" s="35"/>
    </row>
    <row r="39" spans="1:7" ht="15.75" x14ac:dyDescent="0.2">
      <c r="A39" s="52" t="s">
        <v>55</v>
      </c>
      <c r="B39" s="42"/>
      <c r="C39" s="42"/>
      <c r="D39" s="43" t="s">
        <v>119</v>
      </c>
      <c r="E39" s="41"/>
      <c r="F39" s="44"/>
      <c r="G39" s="45">
        <f>SUM(G40:G42)</f>
        <v>0</v>
      </c>
    </row>
    <row r="40" spans="1:7" x14ac:dyDescent="0.2">
      <c r="A40" s="18" t="s">
        <v>56</v>
      </c>
      <c r="B40" s="5">
        <v>124</v>
      </c>
      <c r="C40" s="5" t="s">
        <v>5</v>
      </c>
      <c r="D40" s="4" t="s">
        <v>12</v>
      </c>
      <c r="E40" s="5" t="s">
        <v>31</v>
      </c>
      <c r="F40" s="35"/>
      <c r="G40" s="35">
        <f t="shared" si="2"/>
        <v>0</v>
      </c>
    </row>
    <row r="41" spans="1:7" x14ac:dyDescent="0.2">
      <c r="A41" s="18" t="s">
        <v>57</v>
      </c>
      <c r="B41" s="5">
        <v>10</v>
      </c>
      <c r="C41" s="5" t="s">
        <v>5</v>
      </c>
      <c r="D41" s="4" t="s">
        <v>13</v>
      </c>
      <c r="E41" s="5" t="s">
        <v>31</v>
      </c>
      <c r="F41" s="35"/>
      <c r="G41" s="35">
        <f t="shared" si="2"/>
        <v>0</v>
      </c>
    </row>
    <row r="42" spans="1:7" x14ac:dyDescent="0.2">
      <c r="A42" s="18" t="s">
        <v>58</v>
      </c>
      <c r="B42" s="5">
        <v>40</v>
      </c>
      <c r="C42" s="5" t="s">
        <v>5</v>
      </c>
      <c r="D42" s="4" t="s">
        <v>13</v>
      </c>
      <c r="E42" s="5" t="s">
        <v>31</v>
      </c>
      <c r="F42" s="35"/>
      <c r="G42" s="35">
        <f t="shared" si="2"/>
        <v>0</v>
      </c>
    </row>
    <row r="43" spans="1:7" x14ac:dyDescent="0.2">
      <c r="A43" s="4"/>
      <c r="B43" s="5"/>
      <c r="C43" s="5"/>
      <c r="D43" s="4"/>
      <c r="E43" s="5"/>
      <c r="F43" s="35"/>
      <c r="G43" s="35"/>
    </row>
    <row r="44" spans="1:7" ht="17.25" customHeight="1" x14ac:dyDescent="0.2">
      <c r="A44" s="51" t="s">
        <v>60</v>
      </c>
      <c r="B44" s="20"/>
      <c r="C44" s="20"/>
      <c r="D44" s="21" t="s">
        <v>71</v>
      </c>
      <c r="E44" s="22"/>
      <c r="F44" s="39"/>
      <c r="G44" s="40">
        <f>SUM(G46,G50,G54)</f>
        <v>0</v>
      </c>
    </row>
    <row r="45" spans="1:7" x14ac:dyDescent="0.2">
      <c r="A45" s="4"/>
      <c r="B45" s="5"/>
      <c r="C45" s="5"/>
      <c r="D45" s="7"/>
      <c r="E45" s="4"/>
      <c r="F45" s="35"/>
      <c r="G45" s="35"/>
    </row>
    <row r="46" spans="1:7" ht="15.75" x14ac:dyDescent="0.2">
      <c r="A46" s="52" t="s">
        <v>61</v>
      </c>
      <c r="B46" s="46"/>
      <c r="C46" s="47"/>
      <c r="D46" s="43" t="s">
        <v>15</v>
      </c>
      <c r="E46" s="48"/>
      <c r="F46" s="44"/>
      <c r="G46" s="45">
        <f>SUM(G47:G48)</f>
        <v>0</v>
      </c>
    </row>
    <row r="47" spans="1:7" x14ac:dyDescent="0.2">
      <c r="A47" s="18" t="s">
        <v>62</v>
      </c>
      <c r="B47" s="5">
        <v>1</v>
      </c>
      <c r="C47" s="5" t="s">
        <v>2</v>
      </c>
      <c r="D47" s="4" t="s">
        <v>120</v>
      </c>
      <c r="E47" s="5" t="s">
        <v>31</v>
      </c>
      <c r="F47" s="35"/>
      <c r="G47" s="35">
        <f t="shared" si="2"/>
        <v>0</v>
      </c>
    </row>
    <row r="48" spans="1:7" x14ac:dyDescent="0.2">
      <c r="A48" s="18" t="s">
        <v>63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2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2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2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2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2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2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SUM(G4,G10,G19,G31,G44)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honeticPr fontId="8" type="noConversion"/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3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5AAD-CDE1-41A7-818E-0F73CD6EA59C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196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131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154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23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13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12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157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36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12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9740-A4E8-4BE9-965A-E4D5982B1F19}">
  <dimension ref="A1:G61"/>
  <sheetViews>
    <sheetView zoomScale="115" zoomScaleNormal="115" workbookViewId="0"/>
  </sheetViews>
  <sheetFormatPr defaultRowHeight="12.75" x14ac:dyDescent="0.2"/>
  <cols>
    <col min="1" max="1" width="11.85546875" style="1" customWidth="1"/>
    <col min="2" max="2" width="6.7109375" style="1" customWidth="1"/>
    <col min="3" max="3" width="10.28515625" style="1" customWidth="1"/>
    <col min="4" max="4" width="80.5703125" style="1" bestFit="1" customWidth="1"/>
    <col min="5" max="5" width="15.7109375" style="1" bestFit="1" customWidth="1"/>
    <col min="6" max="6" width="15.42578125" style="1" bestFit="1" customWidth="1"/>
    <col min="7" max="7" width="19.85546875" style="1" bestFit="1" customWidth="1"/>
    <col min="8" max="16384" width="9.140625" style="1"/>
  </cols>
  <sheetData>
    <row r="1" spans="1:7" ht="24" customHeight="1" x14ac:dyDescent="0.2">
      <c r="A1" s="50" t="s">
        <v>197</v>
      </c>
    </row>
    <row r="2" spans="1:7" s="3" customFormat="1" ht="16.5" customHeight="1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29</v>
      </c>
      <c r="G2" s="2" t="s">
        <v>28</v>
      </c>
    </row>
    <row r="3" spans="1:7" x14ac:dyDescent="0.2">
      <c r="A3" s="4"/>
      <c r="B3" s="5"/>
      <c r="C3" s="4"/>
      <c r="D3" s="4"/>
      <c r="E3" s="4"/>
      <c r="F3" s="4"/>
      <c r="G3" s="4"/>
    </row>
    <row r="4" spans="1:7" ht="17.25" customHeight="1" x14ac:dyDescent="0.2">
      <c r="A4" s="51" t="s">
        <v>32</v>
      </c>
      <c r="B4" s="20"/>
      <c r="C4" s="19"/>
      <c r="D4" s="21" t="s">
        <v>70</v>
      </c>
      <c r="E4" s="19"/>
      <c r="F4" s="22"/>
      <c r="G4" s="40">
        <f>SUM(G6:G7)</f>
        <v>0</v>
      </c>
    </row>
    <row r="5" spans="1:7" x14ac:dyDescent="0.2">
      <c r="A5" s="6"/>
      <c r="B5" s="5"/>
      <c r="C5" s="6"/>
      <c r="D5" s="7"/>
      <c r="E5" s="6"/>
      <c r="F5" s="4"/>
      <c r="G5" s="4"/>
    </row>
    <row r="6" spans="1:7" x14ac:dyDescent="0.2">
      <c r="A6" s="18" t="s">
        <v>33</v>
      </c>
      <c r="B6" s="5">
        <v>1</v>
      </c>
      <c r="C6" s="5" t="s">
        <v>0</v>
      </c>
      <c r="D6" s="8" t="s">
        <v>189</v>
      </c>
      <c r="E6" s="5" t="s">
        <v>31</v>
      </c>
      <c r="F6" s="35"/>
      <c r="G6" s="35">
        <f>B6*F6</f>
        <v>0</v>
      </c>
    </row>
    <row r="7" spans="1:7" x14ac:dyDescent="0.2">
      <c r="A7" s="18" t="s">
        <v>34</v>
      </c>
      <c r="B7" s="5">
        <v>2</v>
      </c>
      <c r="C7" s="5" t="s">
        <v>0</v>
      </c>
      <c r="D7" s="4" t="s">
        <v>105</v>
      </c>
      <c r="E7" s="5" t="s">
        <v>31</v>
      </c>
      <c r="F7" s="35"/>
      <c r="G7" s="35">
        <f t="shared" ref="G7:G25" si="0">B7*F7</f>
        <v>0</v>
      </c>
    </row>
    <row r="8" spans="1:7" x14ac:dyDescent="0.2">
      <c r="A8" s="9"/>
      <c r="B8" s="5"/>
      <c r="C8" s="6"/>
      <c r="D8" s="10"/>
      <c r="E8" s="6"/>
      <c r="F8" s="35"/>
      <c r="G8" s="35"/>
    </row>
    <row r="9" spans="1:7" ht="17.25" customHeight="1" x14ac:dyDescent="0.2">
      <c r="A9" s="51" t="s">
        <v>38</v>
      </c>
      <c r="B9" s="20"/>
      <c r="C9" s="19"/>
      <c r="D9" s="21" t="s">
        <v>1</v>
      </c>
      <c r="E9" s="19"/>
      <c r="F9" s="39"/>
      <c r="G9" s="40">
        <f>SUM(G11,G14,G17)</f>
        <v>0</v>
      </c>
    </row>
    <row r="10" spans="1:7" x14ac:dyDescent="0.2">
      <c r="A10" s="6"/>
      <c r="B10" s="5"/>
      <c r="C10" s="6"/>
      <c r="D10" s="7"/>
      <c r="E10" s="6"/>
      <c r="F10" s="35"/>
      <c r="G10" s="35"/>
    </row>
    <row r="11" spans="1:7" ht="16.5" customHeight="1" x14ac:dyDescent="0.2">
      <c r="A11" s="52" t="s">
        <v>39</v>
      </c>
      <c r="B11" s="42"/>
      <c r="C11" s="49"/>
      <c r="D11" s="43" t="s">
        <v>140</v>
      </c>
      <c r="E11" s="49"/>
      <c r="F11" s="44"/>
      <c r="G11" s="45">
        <f>SUM(G12:G12)</f>
        <v>0</v>
      </c>
    </row>
    <row r="12" spans="1:7" x14ac:dyDescent="0.2">
      <c r="A12" s="18" t="s">
        <v>40</v>
      </c>
      <c r="B12" s="5">
        <v>1</v>
      </c>
      <c r="C12" s="6" t="s">
        <v>2</v>
      </c>
      <c r="D12" s="8" t="s">
        <v>141</v>
      </c>
      <c r="E12" s="5" t="s">
        <v>31</v>
      </c>
      <c r="F12" s="35"/>
      <c r="G12" s="35">
        <f t="shared" si="0"/>
        <v>0</v>
      </c>
    </row>
    <row r="13" spans="1:7" x14ac:dyDescent="0.2">
      <c r="A13" s="18"/>
      <c r="B13" s="5"/>
      <c r="C13" s="6"/>
      <c r="D13" s="8"/>
      <c r="E13" s="5"/>
      <c r="F13" s="35"/>
      <c r="G13" s="35"/>
    </row>
    <row r="14" spans="1:7" ht="16.5" customHeight="1" x14ac:dyDescent="0.2">
      <c r="A14" s="52" t="s">
        <v>41</v>
      </c>
      <c r="B14" s="42"/>
      <c r="C14" s="49"/>
      <c r="D14" s="43" t="s">
        <v>108</v>
      </c>
      <c r="E14" s="49"/>
      <c r="F14" s="44"/>
      <c r="G14" s="45">
        <f>SUM(G15:G15)</f>
        <v>0</v>
      </c>
    </row>
    <row r="15" spans="1:7" x14ac:dyDescent="0.2">
      <c r="A15" s="18" t="s">
        <v>42</v>
      </c>
      <c r="B15" s="5">
        <v>1</v>
      </c>
      <c r="C15" s="5" t="s">
        <v>0</v>
      </c>
      <c r="D15" s="8" t="s">
        <v>142</v>
      </c>
      <c r="E15" s="5" t="s">
        <v>31</v>
      </c>
      <c r="F15" s="35"/>
      <c r="G15" s="35">
        <f t="shared" ref="G15" si="1">B15*F15</f>
        <v>0</v>
      </c>
    </row>
    <row r="16" spans="1:7" x14ac:dyDescent="0.2">
      <c r="A16" s="18"/>
      <c r="B16" s="5"/>
      <c r="C16" s="5"/>
      <c r="D16" s="8"/>
      <c r="E16" s="5"/>
      <c r="F16" s="35"/>
      <c r="G16" s="35"/>
    </row>
    <row r="17" spans="1:7" ht="15.75" x14ac:dyDescent="0.2">
      <c r="A17" s="52" t="s">
        <v>143</v>
      </c>
      <c r="B17" s="42"/>
      <c r="C17" s="49"/>
      <c r="D17" s="43" t="s">
        <v>154</v>
      </c>
      <c r="E17" s="49"/>
      <c r="F17" s="44"/>
      <c r="G17" s="45">
        <f>SUM(G18:G18)</f>
        <v>0</v>
      </c>
    </row>
    <row r="18" spans="1:7" x14ac:dyDescent="0.2">
      <c r="A18" s="18" t="s">
        <v>146</v>
      </c>
      <c r="B18" s="5">
        <v>1</v>
      </c>
      <c r="C18" s="6" t="s">
        <v>2</v>
      </c>
      <c r="D18" s="8" t="s">
        <v>145</v>
      </c>
      <c r="E18" s="5" t="s">
        <v>31</v>
      </c>
      <c r="F18" s="35"/>
      <c r="G18" s="35">
        <f t="shared" ref="G18" si="2">B18*F18</f>
        <v>0</v>
      </c>
    </row>
    <row r="19" spans="1:7" x14ac:dyDescent="0.2">
      <c r="A19" s="6"/>
      <c r="B19" s="5"/>
      <c r="C19" s="6"/>
      <c r="D19" s="10"/>
      <c r="E19" s="5"/>
      <c r="F19" s="35"/>
      <c r="G19" s="35"/>
    </row>
    <row r="20" spans="1:7" ht="17.25" customHeight="1" x14ac:dyDescent="0.2">
      <c r="A20" s="51" t="s">
        <v>44</v>
      </c>
      <c r="B20" s="20"/>
      <c r="C20" s="19"/>
      <c r="D20" s="21" t="s">
        <v>3</v>
      </c>
      <c r="E20" s="19"/>
      <c r="F20" s="39"/>
      <c r="G20" s="40">
        <f>SUM(G22,G27)</f>
        <v>0</v>
      </c>
    </row>
    <row r="21" spans="1:7" x14ac:dyDescent="0.2">
      <c r="A21" s="11"/>
      <c r="B21" s="12"/>
      <c r="C21" s="13"/>
      <c r="D21" s="4"/>
      <c r="E21" s="14"/>
      <c r="F21" s="35"/>
      <c r="G21" s="35"/>
    </row>
    <row r="22" spans="1:7" ht="15.75" x14ac:dyDescent="0.2">
      <c r="A22" s="52" t="s">
        <v>45</v>
      </c>
      <c r="B22" s="42"/>
      <c r="C22" s="41"/>
      <c r="D22" s="43" t="s">
        <v>4</v>
      </c>
      <c r="E22" s="41"/>
      <c r="F22" s="44"/>
      <c r="G22" s="45">
        <f>SUM(G23:G25)</f>
        <v>0</v>
      </c>
    </row>
    <row r="23" spans="1:7" x14ac:dyDescent="0.2">
      <c r="A23" s="18" t="s">
        <v>46</v>
      </c>
      <c r="B23" s="5">
        <v>14</v>
      </c>
      <c r="C23" s="6" t="s">
        <v>5</v>
      </c>
      <c r="D23" s="4" t="s">
        <v>6</v>
      </c>
      <c r="E23" s="5" t="s">
        <v>31</v>
      </c>
      <c r="F23" s="35"/>
      <c r="G23" s="35">
        <f t="shared" si="0"/>
        <v>0</v>
      </c>
    </row>
    <row r="24" spans="1:7" x14ac:dyDescent="0.2">
      <c r="A24" s="18" t="s">
        <v>47</v>
      </c>
      <c r="B24" s="5">
        <v>8</v>
      </c>
      <c r="C24" s="5" t="s">
        <v>5</v>
      </c>
      <c r="D24" s="4" t="s">
        <v>21</v>
      </c>
      <c r="E24" s="5" t="s">
        <v>31</v>
      </c>
      <c r="F24" s="35"/>
      <c r="G24" s="35">
        <f t="shared" si="0"/>
        <v>0</v>
      </c>
    </row>
    <row r="25" spans="1:7" x14ac:dyDescent="0.2">
      <c r="A25" s="18" t="s">
        <v>111</v>
      </c>
      <c r="B25" s="5">
        <v>1</v>
      </c>
      <c r="C25" s="5" t="s">
        <v>2</v>
      </c>
      <c r="D25" s="7" t="s">
        <v>7</v>
      </c>
      <c r="E25" s="5" t="s">
        <v>31</v>
      </c>
      <c r="F25" s="35"/>
      <c r="G25" s="35">
        <f t="shared" si="0"/>
        <v>0</v>
      </c>
    </row>
    <row r="26" spans="1:7" x14ac:dyDescent="0.2">
      <c r="A26" s="4"/>
      <c r="B26" s="5"/>
      <c r="C26" s="5"/>
      <c r="D26" s="4"/>
      <c r="E26" s="14"/>
      <c r="F26" s="35"/>
      <c r="G26" s="35"/>
    </row>
    <row r="27" spans="1:7" ht="15.75" x14ac:dyDescent="0.2">
      <c r="A27" s="52" t="s">
        <v>112</v>
      </c>
      <c r="B27" s="42"/>
      <c r="C27" s="42"/>
      <c r="D27" s="43" t="s">
        <v>8</v>
      </c>
      <c r="E27" s="48"/>
      <c r="F27" s="44"/>
      <c r="G27" s="45">
        <f>SUM(G28:G29)</f>
        <v>0</v>
      </c>
    </row>
    <row r="28" spans="1:7" x14ac:dyDescent="0.2">
      <c r="A28" s="18" t="s">
        <v>113</v>
      </c>
      <c r="B28" s="5">
        <v>4</v>
      </c>
      <c r="C28" s="6" t="s">
        <v>5</v>
      </c>
      <c r="D28" s="7" t="s">
        <v>59</v>
      </c>
      <c r="E28" s="5" t="s">
        <v>31</v>
      </c>
      <c r="F28" s="35"/>
      <c r="G28" s="35">
        <f t="shared" ref="G28:G57" si="3">B28*F28</f>
        <v>0</v>
      </c>
    </row>
    <row r="29" spans="1:7" x14ac:dyDescent="0.2">
      <c r="A29" s="18" t="s">
        <v>114</v>
      </c>
      <c r="B29" s="5">
        <v>1</v>
      </c>
      <c r="C29" s="5" t="s">
        <v>2</v>
      </c>
      <c r="D29" s="4" t="s">
        <v>116</v>
      </c>
      <c r="E29" s="5" t="s">
        <v>31</v>
      </c>
      <c r="F29" s="35"/>
      <c r="G29" s="35">
        <f t="shared" si="3"/>
        <v>0</v>
      </c>
    </row>
    <row r="30" spans="1:7" x14ac:dyDescent="0.2">
      <c r="A30" s="4"/>
      <c r="B30" s="5"/>
      <c r="C30" s="5"/>
      <c r="D30" s="7"/>
      <c r="E30" s="14"/>
      <c r="F30" s="35"/>
      <c r="G30" s="35"/>
    </row>
    <row r="31" spans="1:7" ht="17.25" customHeight="1" x14ac:dyDescent="0.2">
      <c r="A31" s="51" t="s">
        <v>48</v>
      </c>
      <c r="B31" s="20"/>
      <c r="C31" s="20"/>
      <c r="D31" s="21" t="s">
        <v>9</v>
      </c>
      <c r="E31" s="23"/>
      <c r="F31" s="39"/>
      <c r="G31" s="40">
        <f>SUM(G33,G36,G41)</f>
        <v>0</v>
      </c>
    </row>
    <row r="32" spans="1:7" x14ac:dyDescent="0.2">
      <c r="A32" s="4"/>
      <c r="B32" s="5"/>
      <c r="C32" s="4"/>
      <c r="D32" s="4"/>
      <c r="E32" s="4"/>
      <c r="F32" s="35"/>
      <c r="G32" s="35"/>
    </row>
    <row r="33" spans="1:7" ht="15.75" x14ac:dyDescent="0.2">
      <c r="A33" s="52" t="s">
        <v>49</v>
      </c>
      <c r="B33" s="42"/>
      <c r="C33" s="41"/>
      <c r="D33" s="43" t="s">
        <v>10</v>
      </c>
      <c r="E33" s="41"/>
      <c r="F33" s="44"/>
      <c r="G33" s="45">
        <f>SUM(G34:G34)</f>
        <v>0</v>
      </c>
    </row>
    <row r="34" spans="1:7" x14ac:dyDescent="0.2">
      <c r="A34" s="18" t="s">
        <v>50</v>
      </c>
      <c r="B34" s="5">
        <v>1</v>
      </c>
      <c r="C34" s="5" t="s">
        <v>2</v>
      </c>
      <c r="D34" s="4" t="s">
        <v>117</v>
      </c>
      <c r="E34" s="5" t="s">
        <v>31</v>
      </c>
      <c r="F34" s="35"/>
      <c r="G34" s="35">
        <f t="shared" si="3"/>
        <v>0</v>
      </c>
    </row>
    <row r="35" spans="1:7" x14ac:dyDescent="0.2">
      <c r="A35" s="4"/>
      <c r="B35" s="5"/>
      <c r="C35" s="4"/>
      <c r="D35" s="4"/>
      <c r="E35" s="4"/>
      <c r="F35" s="35"/>
      <c r="G35" s="35"/>
    </row>
    <row r="36" spans="1:7" ht="15.75" x14ac:dyDescent="0.2">
      <c r="A36" s="52" t="s">
        <v>51</v>
      </c>
      <c r="B36" s="42"/>
      <c r="C36" s="41"/>
      <c r="D36" s="43" t="s">
        <v>11</v>
      </c>
      <c r="E36" s="41"/>
      <c r="F36" s="44"/>
      <c r="G36" s="45">
        <f>SUM(G37:G39)</f>
        <v>0</v>
      </c>
    </row>
    <row r="37" spans="1:7" x14ac:dyDescent="0.2">
      <c r="A37" s="18" t="s">
        <v>52</v>
      </c>
      <c r="B37" s="5">
        <v>8</v>
      </c>
      <c r="C37" s="5" t="s">
        <v>27</v>
      </c>
      <c r="D37" s="4" t="s">
        <v>147</v>
      </c>
      <c r="E37" s="5" t="s">
        <v>31</v>
      </c>
      <c r="F37" s="35"/>
      <c r="G37" s="35">
        <f t="shared" si="3"/>
        <v>0</v>
      </c>
    </row>
    <row r="38" spans="1:7" x14ac:dyDescent="0.2">
      <c r="A38" s="18" t="s">
        <v>53</v>
      </c>
      <c r="B38" s="5">
        <v>4</v>
      </c>
      <c r="C38" s="5" t="s">
        <v>27</v>
      </c>
      <c r="D38" s="4" t="s">
        <v>148</v>
      </c>
      <c r="E38" s="5" t="s">
        <v>31</v>
      </c>
      <c r="F38" s="35"/>
      <c r="G38" s="35">
        <f t="shared" si="3"/>
        <v>0</v>
      </c>
    </row>
    <row r="39" spans="1:7" x14ac:dyDescent="0.2">
      <c r="A39" s="18" t="s">
        <v>54</v>
      </c>
      <c r="B39" s="5">
        <v>2</v>
      </c>
      <c r="C39" s="5" t="s">
        <v>27</v>
      </c>
      <c r="D39" s="4" t="s">
        <v>157</v>
      </c>
      <c r="E39" s="5" t="s">
        <v>31</v>
      </c>
      <c r="F39" s="35"/>
      <c r="G39" s="35">
        <f t="shared" si="3"/>
        <v>0</v>
      </c>
    </row>
    <row r="40" spans="1:7" x14ac:dyDescent="0.2">
      <c r="A40" s="4"/>
      <c r="B40" s="5"/>
      <c r="C40" s="5"/>
      <c r="D40" s="7"/>
      <c r="E40" s="4"/>
      <c r="F40" s="35"/>
      <c r="G40" s="35"/>
    </row>
    <row r="41" spans="1:7" ht="15.75" x14ac:dyDescent="0.2">
      <c r="A41" s="52" t="s">
        <v>55</v>
      </c>
      <c r="B41" s="42"/>
      <c r="C41" s="42"/>
      <c r="D41" s="43" t="s">
        <v>119</v>
      </c>
      <c r="E41" s="41"/>
      <c r="F41" s="44"/>
      <c r="G41" s="45">
        <f>SUM(G42:G43)</f>
        <v>0</v>
      </c>
    </row>
    <row r="42" spans="1:7" x14ac:dyDescent="0.2">
      <c r="A42" s="18" t="s">
        <v>56</v>
      </c>
      <c r="B42" s="5">
        <v>22</v>
      </c>
      <c r="C42" s="5" t="s">
        <v>5</v>
      </c>
      <c r="D42" s="4" t="s">
        <v>12</v>
      </c>
      <c r="E42" s="5" t="s">
        <v>31</v>
      </c>
      <c r="F42" s="35"/>
      <c r="G42" s="35">
        <f t="shared" si="3"/>
        <v>0</v>
      </c>
    </row>
    <row r="43" spans="1:7" x14ac:dyDescent="0.2">
      <c r="A43" s="18" t="s">
        <v>57</v>
      </c>
      <c r="B43" s="5">
        <v>4</v>
      </c>
      <c r="C43" s="5" t="s">
        <v>5</v>
      </c>
      <c r="D43" s="4" t="s">
        <v>13</v>
      </c>
      <c r="E43" s="5" t="s">
        <v>31</v>
      </c>
      <c r="F43" s="35"/>
      <c r="G43" s="35">
        <f t="shared" si="3"/>
        <v>0</v>
      </c>
    </row>
    <row r="44" spans="1:7" x14ac:dyDescent="0.2">
      <c r="A44" s="4"/>
      <c r="B44" s="5"/>
      <c r="C44" s="5"/>
      <c r="D44" s="4"/>
      <c r="E44" s="5"/>
      <c r="F44" s="35"/>
      <c r="G44" s="35"/>
    </row>
    <row r="45" spans="1:7" ht="17.25" customHeight="1" x14ac:dyDescent="0.2">
      <c r="A45" s="51" t="s">
        <v>60</v>
      </c>
      <c r="B45" s="20"/>
      <c r="C45" s="20"/>
      <c r="D45" s="21" t="s">
        <v>71</v>
      </c>
      <c r="E45" s="22"/>
      <c r="F45" s="39"/>
      <c r="G45" s="40">
        <f>SUM(G47,G50,G54)</f>
        <v>0</v>
      </c>
    </row>
    <row r="46" spans="1:7" x14ac:dyDescent="0.2">
      <c r="A46" s="4"/>
      <c r="B46" s="5"/>
      <c r="C46" s="5"/>
      <c r="D46" s="7"/>
      <c r="E46" s="4"/>
      <c r="F46" s="35"/>
      <c r="G46" s="35"/>
    </row>
    <row r="47" spans="1:7" ht="15.75" x14ac:dyDescent="0.2">
      <c r="A47" s="52" t="s">
        <v>61</v>
      </c>
      <c r="B47" s="46"/>
      <c r="C47" s="47"/>
      <c r="D47" s="43" t="s">
        <v>15</v>
      </c>
      <c r="E47" s="48"/>
      <c r="F47" s="44"/>
      <c r="G47" s="45">
        <f>SUM(G48:G48)</f>
        <v>0</v>
      </c>
    </row>
    <row r="48" spans="1:7" x14ac:dyDescent="0.2">
      <c r="A48" s="18" t="s">
        <v>62</v>
      </c>
      <c r="B48" s="5">
        <v>1</v>
      </c>
      <c r="C48" s="5" t="s">
        <v>2</v>
      </c>
      <c r="D48" s="4" t="s">
        <v>121</v>
      </c>
      <c r="E48" s="5" t="s">
        <v>31</v>
      </c>
      <c r="F48" s="35"/>
      <c r="G48" s="35">
        <f t="shared" si="3"/>
        <v>0</v>
      </c>
    </row>
    <row r="49" spans="1:7" x14ac:dyDescent="0.2">
      <c r="A49" s="4"/>
      <c r="B49" s="5"/>
      <c r="C49" s="5"/>
      <c r="D49" s="7"/>
      <c r="E49" s="4"/>
      <c r="F49" s="35"/>
      <c r="G49" s="35"/>
    </row>
    <row r="50" spans="1:7" ht="15.75" x14ac:dyDescent="0.2">
      <c r="A50" s="52" t="s">
        <v>64</v>
      </c>
      <c r="B50" s="46"/>
      <c r="C50" s="47"/>
      <c r="D50" s="43" t="s">
        <v>16</v>
      </c>
      <c r="E50" s="48"/>
      <c r="F50" s="44"/>
      <c r="G50" s="45">
        <f>SUM(G51:G52)</f>
        <v>0</v>
      </c>
    </row>
    <row r="51" spans="1:7" x14ac:dyDescent="0.2">
      <c r="A51" s="18" t="s">
        <v>65</v>
      </c>
      <c r="B51" s="12">
        <v>1</v>
      </c>
      <c r="C51" s="15" t="s">
        <v>2</v>
      </c>
      <c r="D51" s="16" t="s">
        <v>17</v>
      </c>
      <c r="E51" s="5" t="s">
        <v>31</v>
      </c>
      <c r="F51" s="35"/>
      <c r="G51" s="35">
        <f t="shared" si="3"/>
        <v>0</v>
      </c>
    </row>
    <row r="52" spans="1:7" x14ac:dyDescent="0.2">
      <c r="A52" s="18" t="s">
        <v>122</v>
      </c>
      <c r="B52" s="12">
        <v>1</v>
      </c>
      <c r="C52" s="15" t="s">
        <v>2</v>
      </c>
      <c r="D52" s="16" t="s">
        <v>18</v>
      </c>
      <c r="E52" s="5" t="s">
        <v>31</v>
      </c>
      <c r="F52" s="35"/>
      <c r="G52" s="35">
        <f t="shared" si="3"/>
        <v>0</v>
      </c>
    </row>
    <row r="53" spans="1:7" x14ac:dyDescent="0.2">
      <c r="A53" s="4"/>
      <c r="B53" s="12"/>
      <c r="C53" s="15"/>
      <c r="D53" s="16"/>
      <c r="E53" s="14"/>
      <c r="F53" s="35"/>
      <c r="G53" s="35"/>
    </row>
    <row r="54" spans="1:7" ht="15.75" x14ac:dyDescent="0.2">
      <c r="A54" s="52" t="s">
        <v>66</v>
      </c>
      <c r="B54" s="46"/>
      <c r="C54" s="47"/>
      <c r="D54" s="43" t="s">
        <v>19</v>
      </c>
      <c r="E54" s="48"/>
      <c r="F54" s="44"/>
      <c r="G54" s="45">
        <f>SUM(G55:G57)</f>
        <v>0</v>
      </c>
    </row>
    <row r="55" spans="1:7" x14ac:dyDescent="0.2">
      <c r="A55" s="18" t="s">
        <v>67</v>
      </c>
      <c r="B55" s="12">
        <v>1</v>
      </c>
      <c r="C55" s="17" t="s">
        <v>2</v>
      </c>
      <c r="D55" s="16" t="s">
        <v>20</v>
      </c>
      <c r="E55" s="5" t="s">
        <v>31</v>
      </c>
      <c r="F55" s="35"/>
      <c r="G55" s="35">
        <f t="shared" si="3"/>
        <v>0</v>
      </c>
    </row>
    <row r="56" spans="1:7" x14ac:dyDescent="0.2">
      <c r="A56" s="18" t="s">
        <v>123</v>
      </c>
      <c r="B56" s="12">
        <v>1</v>
      </c>
      <c r="C56" s="17" t="s">
        <v>2</v>
      </c>
      <c r="D56" s="16" t="s">
        <v>68</v>
      </c>
      <c r="E56" s="5" t="s">
        <v>31</v>
      </c>
      <c r="F56" s="35"/>
      <c r="G56" s="35">
        <f t="shared" si="3"/>
        <v>0</v>
      </c>
    </row>
    <row r="57" spans="1:7" x14ac:dyDescent="0.2">
      <c r="A57" s="18" t="s">
        <v>124</v>
      </c>
      <c r="B57" s="12">
        <v>1</v>
      </c>
      <c r="C57" s="17" t="s">
        <v>2</v>
      </c>
      <c r="D57" s="16" t="s">
        <v>69</v>
      </c>
      <c r="E57" s="5" t="s">
        <v>31</v>
      </c>
      <c r="F57" s="35"/>
      <c r="G57" s="35">
        <f t="shared" si="3"/>
        <v>0</v>
      </c>
    </row>
    <row r="58" spans="1:7" ht="13.5" thickBot="1" x14ac:dyDescent="0.25">
      <c r="A58" s="29"/>
      <c r="B58" s="30"/>
      <c r="C58" s="31"/>
      <c r="D58" s="32"/>
      <c r="E58" s="33"/>
      <c r="F58" s="36"/>
      <c r="G58" s="36"/>
    </row>
    <row r="59" spans="1:7" ht="13.5" thickTop="1" x14ac:dyDescent="0.2">
      <c r="A59" s="24"/>
      <c r="B59" s="25"/>
      <c r="C59" s="26"/>
      <c r="D59" s="27"/>
      <c r="E59" s="28"/>
      <c r="F59" s="37"/>
      <c r="G59" s="37"/>
    </row>
    <row r="60" spans="1:7" ht="18" x14ac:dyDescent="0.2">
      <c r="A60" s="4"/>
      <c r="B60" s="12"/>
      <c r="C60" s="17"/>
      <c r="D60" s="34" t="s">
        <v>30</v>
      </c>
      <c r="E60" s="5"/>
      <c r="F60" s="35"/>
      <c r="G60" s="38">
        <f>SUM(G4,G9,G20,G31,G45)</f>
        <v>0</v>
      </c>
    </row>
    <row r="61" spans="1:7" x14ac:dyDescent="0.2">
      <c r="A61" s="4"/>
      <c r="B61" s="4"/>
      <c r="C61" s="4"/>
      <c r="D61" s="4"/>
      <c r="E61" s="4"/>
      <c r="F61" s="4"/>
      <c r="G61" s="4"/>
    </row>
  </sheetData>
  <printOptions horizontalCentered="1"/>
  <pageMargins left="0.51181102362204722" right="0.51181102362204722" top="0.78740157480314965" bottom="0.98425196850393704" header="0.51181102362204722" footer="0.51181102362204722"/>
  <pageSetup paperSize="9" scale="80" orientation="landscape" r:id="rId1"/>
  <headerFooter alignWithMargins="0">
    <oddHeader>&amp;CTEPVOS s.r.o., Královehradecká 1566, Ústí nad Orlicí
Instalace měřičů tepla v domovních kotelnách provozované firmou Tepvos s.r.o. Ústí nad Orlicí</oddHeader>
    <oddFooter>Stránka &amp;P z &amp;N</oddFooter>
  </headerFooter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SOUHRN</vt:lpstr>
      <vt:lpstr>Na Pláni 1432</vt:lpstr>
      <vt:lpstr>Na Pláni 1433</vt:lpstr>
      <vt:lpstr>Na Pláni 1434</vt:lpstr>
      <vt:lpstr>Na Pláni 1528</vt:lpstr>
      <vt:lpstr>Na Pláni 1530</vt:lpstr>
      <vt:lpstr>Na Pláni 1532</vt:lpstr>
      <vt:lpstr>Čs. armády 262</vt:lpstr>
      <vt:lpstr>Mazánkova 683</vt:lpstr>
      <vt:lpstr>Pivovarská 40</vt:lpstr>
      <vt:lpstr>Sokolská 215</vt:lpstr>
      <vt:lpstr>Švermova 148</vt:lpstr>
      <vt:lpstr>Třebovská 338</vt:lpstr>
      <vt:lpstr>Na Štěpnici 300</vt:lpstr>
      <vt:lpstr>Smetanova 470</vt:lpstr>
      <vt:lpstr>Smetanova 510</vt:lpstr>
      <vt:lpstr>Oldřichovice 12</vt:lpstr>
      <vt:lpstr>Stavebníků 1306</vt:lpstr>
      <vt:lpstr>T. G. Masaryka 105</vt:lpstr>
      <vt:lpstr>Cihlářská 761</vt:lpstr>
      <vt:lpstr>Kozinova 1157</vt:lpstr>
      <vt:lpstr>Na Pláni 1344</vt:lpstr>
      <vt:lpstr>Na Pláni 1347</vt:lpstr>
      <vt:lpstr>Poříční 443</vt:lpstr>
      <vt:lpstr>Sychrova 16</vt:lpstr>
      <vt:lpstr>Třebovská 340</vt:lpstr>
      <vt:lpstr>U Hřiště 1216</vt:lpstr>
      <vt:lpstr>'Cihlářská 761'!Názvy_tisku</vt:lpstr>
      <vt:lpstr>'Čs. armády 262'!Názvy_tisku</vt:lpstr>
      <vt:lpstr>'Kozinova 1157'!Názvy_tisku</vt:lpstr>
      <vt:lpstr>'Mazánkova 683'!Názvy_tisku</vt:lpstr>
      <vt:lpstr>'Na Pláni 1344'!Názvy_tisku</vt:lpstr>
      <vt:lpstr>'Na Pláni 1347'!Názvy_tisku</vt:lpstr>
      <vt:lpstr>'Na Pláni 1432'!Názvy_tisku</vt:lpstr>
      <vt:lpstr>'Na Pláni 1433'!Názvy_tisku</vt:lpstr>
      <vt:lpstr>'Na Pláni 1434'!Názvy_tisku</vt:lpstr>
      <vt:lpstr>'Na Pláni 1528'!Názvy_tisku</vt:lpstr>
      <vt:lpstr>'Na Pláni 1530'!Názvy_tisku</vt:lpstr>
      <vt:lpstr>'Na Pláni 1532'!Názvy_tisku</vt:lpstr>
      <vt:lpstr>'Na Štěpnici 300'!Názvy_tisku</vt:lpstr>
      <vt:lpstr>'Oldřichovice 12'!Názvy_tisku</vt:lpstr>
      <vt:lpstr>'Pivovarská 40'!Názvy_tisku</vt:lpstr>
      <vt:lpstr>'Poříční 443'!Názvy_tisku</vt:lpstr>
      <vt:lpstr>'Smetanova 470'!Názvy_tisku</vt:lpstr>
      <vt:lpstr>'Smetanova 510'!Názvy_tisku</vt:lpstr>
      <vt:lpstr>'Sokolská 215'!Názvy_tisku</vt:lpstr>
      <vt:lpstr>'Stavebníků 1306'!Názvy_tisku</vt:lpstr>
      <vt:lpstr>'Sychrova 16'!Názvy_tisku</vt:lpstr>
      <vt:lpstr>'Švermova 148'!Názvy_tisku</vt:lpstr>
      <vt:lpstr>'T. G. Masaryka 105'!Názvy_tisku</vt:lpstr>
      <vt:lpstr>'Třebovská 338'!Názvy_tisku</vt:lpstr>
      <vt:lpstr>'Třebovská 340'!Názvy_tisku</vt:lpstr>
      <vt:lpstr>'U Hřiště 1216'!Názvy_tisku</vt:lpstr>
      <vt:lpstr>'Cihlářská 761'!Oblast_tisku</vt:lpstr>
      <vt:lpstr>'Čs. armády 262'!Oblast_tisku</vt:lpstr>
      <vt:lpstr>'Kozinova 1157'!Oblast_tisku</vt:lpstr>
      <vt:lpstr>'Mazánkova 683'!Oblast_tisku</vt:lpstr>
      <vt:lpstr>'Na Pláni 1344'!Oblast_tisku</vt:lpstr>
      <vt:lpstr>'Na Pláni 1347'!Oblast_tisku</vt:lpstr>
      <vt:lpstr>'Na Pláni 1432'!Oblast_tisku</vt:lpstr>
      <vt:lpstr>'Na Pláni 1433'!Oblast_tisku</vt:lpstr>
      <vt:lpstr>'Na Pláni 1434'!Oblast_tisku</vt:lpstr>
      <vt:lpstr>'Na Pláni 1528'!Oblast_tisku</vt:lpstr>
      <vt:lpstr>'Na Pláni 1530'!Oblast_tisku</vt:lpstr>
      <vt:lpstr>'Na Pláni 1532'!Oblast_tisku</vt:lpstr>
      <vt:lpstr>'Na Štěpnici 300'!Oblast_tisku</vt:lpstr>
      <vt:lpstr>'Oldřichovice 12'!Oblast_tisku</vt:lpstr>
      <vt:lpstr>'Pivovarská 40'!Oblast_tisku</vt:lpstr>
      <vt:lpstr>'Poříční 443'!Oblast_tisku</vt:lpstr>
      <vt:lpstr>'Smetanova 470'!Oblast_tisku</vt:lpstr>
      <vt:lpstr>'Smetanova 510'!Oblast_tisku</vt:lpstr>
      <vt:lpstr>'Sokolská 215'!Oblast_tisku</vt:lpstr>
      <vt:lpstr>SOUHRN!Oblast_tisku</vt:lpstr>
      <vt:lpstr>'Stavebníků 1306'!Oblast_tisku</vt:lpstr>
      <vt:lpstr>'Sychrova 16'!Oblast_tisku</vt:lpstr>
      <vt:lpstr>'Švermova 148'!Oblast_tisku</vt:lpstr>
      <vt:lpstr>'T. G. Masaryka 105'!Oblast_tisku</vt:lpstr>
      <vt:lpstr>'Třebovská 338'!Oblast_tisku</vt:lpstr>
      <vt:lpstr>'Třebovská 340'!Oblast_tisku</vt:lpstr>
      <vt:lpstr>'U Hřiště 1216'!Oblast_tisku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Firbas-nb</dc:creator>
  <cp:lastModifiedBy>firbas@inelsevenergie.cz</cp:lastModifiedBy>
  <cp:lastPrinted>2024-04-04T10:40:16Z</cp:lastPrinted>
  <dcterms:created xsi:type="dcterms:W3CDTF">2021-07-14T13:47:54Z</dcterms:created>
  <dcterms:modified xsi:type="dcterms:W3CDTF">2024-04-04T11:43:36Z</dcterms:modified>
</cp:coreProperties>
</file>